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Neri\Downloads\"/>
    </mc:Choice>
  </mc:AlternateContent>
  <xr:revisionPtr revIDLastSave="0" documentId="13_ncr:1_{E689E616-7D8B-4FCC-89DD-75386B5D24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6" r:id="rId1"/>
    <sheet name="2024" sheetId="7" r:id="rId2"/>
    <sheet name="2023" sheetId="8" r:id="rId3"/>
    <sheet name="2022" sheetId="9" r:id="rId4"/>
    <sheet name="2021" sheetId="10" r:id="rId5"/>
    <sheet name="2020" sheetId="11" r:id="rId6"/>
    <sheet name="2019" sheetId="12" r:id="rId7"/>
    <sheet name="2018" sheetId="13" r:id="rId8"/>
  </sheets>
  <calcPr calcId="191029"/>
</workbook>
</file>

<file path=xl/calcChain.xml><?xml version="1.0" encoding="utf-8"?>
<calcChain xmlns="http://schemas.openxmlformats.org/spreadsheetml/2006/main">
  <c r="AG14" i="13" l="1"/>
  <c r="AG13" i="13"/>
  <c r="AG12" i="13"/>
  <c r="AG11" i="13"/>
  <c r="AG10" i="13"/>
  <c r="AG9" i="13"/>
  <c r="AG8" i="13"/>
  <c r="AG7" i="13"/>
  <c r="AG6" i="13"/>
  <c r="AG5" i="13"/>
  <c r="AG4" i="13"/>
  <c r="AG3" i="13"/>
  <c r="AB17" i="13" s="1"/>
  <c r="AG14" i="12"/>
  <c r="AG13" i="12"/>
  <c r="AG12" i="12"/>
  <c r="AG11" i="12"/>
  <c r="AG10" i="12"/>
  <c r="AG9" i="12"/>
  <c r="AG8" i="12"/>
  <c r="AG7" i="12"/>
  <c r="AG6" i="12"/>
  <c r="AG5" i="12"/>
  <c r="AG4" i="12"/>
  <c r="AG3" i="12"/>
  <c r="AB17" i="12" s="1"/>
  <c r="AK14" i="11"/>
  <c r="AJ14" i="11"/>
  <c r="AI14" i="11"/>
  <c r="AG14" i="11"/>
  <c r="AK13" i="11"/>
  <c r="AJ13" i="11"/>
  <c r="AI13" i="11"/>
  <c r="AG13" i="11"/>
  <c r="AK12" i="11"/>
  <c r="AJ12" i="11"/>
  <c r="AI12" i="11"/>
  <c r="AG12" i="11"/>
  <c r="AG11" i="11"/>
  <c r="AG10" i="11"/>
  <c r="AG9" i="11"/>
  <c r="AG8" i="11"/>
  <c r="AG7" i="11"/>
  <c r="AG6" i="11"/>
  <c r="AG5" i="11"/>
  <c r="AG4" i="11"/>
  <c r="AG3" i="11"/>
  <c r="AB17" i="11" s="1"/>
  <c r="AK14" i="10"/>
  <c r="AJ14" i="10"/>
  <c r="AI14" i="10"/>
  <c r="AG14" i="10"/>
  <c r="AK13" i="10"/>
  <c r="AJ13" i="10"/>
  <c r="AI13" i="10"/>
  <c r="AG13" i="10"/>
  <c r="AK12" i="10"/>
  <c r="AJ12" i="10"/>
  <c r="AI12" i="10"/>
  <c r="AG12" i="10"/>
  <c r="AK11" i="10"/>
  <c r="AJ11" i="10"/>
  <c r="AI11" i="10"/>
  <c r="AG11" i="10"/>
  <c r="AK10" i="10"/>
  <c r="AJ10" i="10"/>
  <c r="AI10" i="10"/>
  <c r="AG10" i="10"/>
  <c r="AK9" i="10"/>
  <c r="AJ9" i="10"/>
  <c r="AI9" i="10"/>
  <c r="AG9" i="10"/>
  <c r="AK8" i="10"/>
  <c r="AJ8" i="10"/>
  <c r="AI8" i="10"/>
  <c r="AG8" i="10"/>
  <c r="AK7" i="10"/>
  <c r="AJ7" i="10"/>
  <c r="AI7" i="10"/>
  <c r="AG7" i="10"/>
  <c r="AK6" i="10"/>
  <c r="AJ6" i="10"/>
  <c r="AI6" i="10"/>
  <c r="AG6" i="10"/>
  <c r="AK5" i="10"/>
  <c r="AJ5" i="10"/>
  <c r="AI5" i="10"/>
  <c r="AG5" i="10"/>
  <c r="AK4" i="10"/>
  <c r="AJ4" i="10"/>
  <c r="AI4" i="10"/>
  <c r="AG4" i="10"/>
  <c r="AK3" i="10"/>
  <c r="AJ3" i="10"/>
  <c r="AI3" i="10"/>
  <c r="AG3" i="10"/>
  <c r="AB17" i="10" s="1"/>
  <c r="AK14" i="9"/>
  <c r="AJ14" i="9"/>
  <c r="AI14" i="9"/>
  <c r="AG14" i="9"/>
  <c r="AK13" i="9"/>
  <c r="AJ13" i="9"/>
  <c r="AI13" i="9"/>
  <c r="AG13" i="9"/>
  <c r="AK12" i="9"/>
  <c r="AJ12" i="9"/>
  <c r="AI12" i="9"/>
  <c r="AG12" i="9"/>
  <c r="AK11" i="9"/>
  <c r="AJ11" i="9"/>
  <c r="AI11" i="9"/>
  <c r="AG11" i="9"/>
  <c r="AK10" i="9"/>
  <c r="AJ10" i="9"/>
  <c r="AI10" i="9"/>
  <c r="AG10" i="9"/>
  <c r="AK9" i="9"/>
  <c r="AJ9" i="9"/>
  <c r="AI9" i="9"/>
  <c r="AG9" i="9"/>
  <c r="AK8" i="9"/>
  <c r="AJ8" i="9"/>
  <c r="AI8" i="9"/>
  <c r="AG8" i="9"/>
  <c r="AK7" i="9"/>
  <c r="AJ7" i="9"/>
  <c r="AI7" i="9"/>
  <c r="AG7" i="9"/>
  <c r="AK6" i="9"/>
  <c r="AJ6" i="9"/>
  <c r="AI6" i="9"/>
  <c r="AG6" i="9"/>
  <c r="AK5" i="9"/>
  <c r="AJ5" i="9"/>
  <c r="AI5" i="9"/>
  <c r="AG5" i="9"/>
  <c r="AK4" i="9"/>
  <c r="AJ4" i="9"/>
  <c r="AI4" i="9"/>
  <c r="AG4" i="9"/>
  <c r="AK3" i="9"/>
  <c r="AJ3" i="9"/>
  <c r="AI3" i="9"/>
  <c r="AG3" i="9"/>
  <c r="AB17" i="9" s="1"/>
  <c r="AK14" i="8"/>
  <c r="AJ14" i="8"/>
  <c r="AI14" i="8"/>
  <c r="AG14" i="8"/>
  <c r="AK13" i="8"/>
  <c r="AJ13" i="8"/>
  <c r="AI13" i="8"/>
  <c r="AG13" i="8"/>
  <c r="AK12" i="8"/>
  <c r="AJ12" i="8"/>
  <c r="AI12" i="8"/>
  <c r="AG12" i="8"/>
  <c r="AK11" i="8"/>
  <c r="AJ11" i="8"/>
  <c r="AI11" i="8"/>
  <c r="AG11" i="8"/>
  <c r="AK10" i="8"/>
  <c r="AJ10" i="8"/>
  <c r="AI10" i="8"/>
  <c r="AG10" i="8"/>
  <c r="AK9" i="8"/>
  <c r="AJ9" i="8"/>
  <c r="AI9" i="8"/>
  <c r="AG9" i="8"/>
  <c r="AK8" i="8"/>
  <c r="AJ8" i="8"/>
  <c r="AI8" i="8"/>
  <c r="AG8" i="8"/>
  <c r="AK7" i="8"/>
  <c r="AJ7" i="8"/>
  <c r="AI7" i="8"/>
  <c r="AG7" i="8"/>
  <c r="AK6" i="8"/>
  <c r="AJ6" i="8"/>
  <c r="AI6" i="8"/>
  <c r="AG6" i="8"/>
  <c r="AK5" i="8"/>
  <c r="AJ5" i="8"/>
  <c r="AI5" i="8"/>
  <c r="AG5" i="8"/>
  <c r="AK4" i="8"/>
  <c r="AJ4" i="8"/>
  <c r="AI4" i="8"/>
  <c r="AG4" i="8"/>
  <c r="AK3" i="8"/>
  <c r="AJ3" i="8"/>
  <c r="AI3" i="8"/>
  <c r="AG3" i="8"/>
  <c r="AB17" i="8" s="1"/>
  <c r="AK14" i="7"/>
  <c r="AJ14" i="7"/>
  <c r="AI14" i="7"/>
  <c r="AG14" i="7"/>
  <c r="AK13" i="7"/>
  <c r="AJ13" i="7"/>
  <c r="AI13" i="7"/>
  <c r="AG13" i="7"/>
  <c r="AK12" i="7"/>
  <c r="AJ12" i="7"/>
  <c r="AI12" i="7"/>
  <c r="AG12" i="7"/>
  <c r="AK11" i="7"/>
  <c r="AJ11" i="7"/>
  <c r="AI11" i="7"/>
  <c r="AG11" i="7"/>
  <c r="AK10" i="7"/>
  <c r="AJ10" i="7"/>
  <c r="AI10" i="7"/>
  <c r="AG10" i="7"/>
  <c r="AK9" i="7"/>
  <c r="AJ9" i="7"/>
  <c r="AI9" i="7"/>
  <c r="AG9" i="7"/>
  <c r="AK8" i="7"/>
  <c r="AJ8" i="7"/>
  <c r="AI8" i="7"/>
  <c r="AG8" i="7"/>
  <c r="AK7" i="7"/>
  <c r="AJ7" i="7"/>
  <c r="AI7" i="7"/>
  <c r="AG7" i="7"/>
  <c r="AK6" i="7"/>
  <c r="AJ6" i="7"/>
  <c r="AI6" i="7"/>
  <c r="AG6" i="7"/>
  <c r="AK5" i="7"/>
  <c r="AJ5" i="7"/>
  <c r="AI5" i="7"/>
  <c r="AG5" i="7"/>
  <c r="AK4" i="7"/>
  <c r="AJ4" i="7"/>
  <c r="AI4" i="7"/>
  <c r="AG4" i="7"/>
  <c r="AK3" i="7"/>
  <c r="AJ3" i="7"/>
  <c r="AI3" i="7"/>
  <c r="AG3" i="7"/>
  <c r="AB17" i="7" s="1"/>
  <c r="AK14" i="6"/>
  <c r="AJ14" i="6"/>
  <c r="AI14" i="6"/>
  <c r="AG14" i="6"/>
  <c r="AK13" i="6"/>
  <c r="AJ13" i="6"/>
  <c r="AI13" i="6"/>
  <c r="AG13" i="6"/>
  <c r="AK12" i="6"/>
  <c r="AJ12" i="6"/>
  <c r="AI12" i="6"/>
  <c r="AG12" i="6"/>
  <c r="AK11" i="6"/>
  <c r="AJ11" i="6"/>
  <c r="AI11" i="6"/>
  <c r="AG11" i="6"/>
  <c r="AK10" i="6"/>
  <c r="AJ10" i="6"/>
  <c r="AI10" i="6"/>
  <c r="AG10" i="6"/>
  <c r="AK9" i="6"/>
  <c r="AJ9" i="6"/>
  <c r="AI9" i="6"/>
  <c r="AG9" i="6"/>
  <c r="AK8" i="6"/>
  <c r="AJ8" i="6"/>
  <c r="AI8" i="6"/>
  <c r="AG8" i="6"/>
  <c r="AK7" i="6"/>
  <c r="AJ7" i="6"/>
  <c r="AI7" i="6"/>
  <c r="AG7" i="6"/>
  <c r="AK6" i="6"/>
  <c r="AJ6" i="6"/>
  <c r="AI6" i="6"/>
  <c r="AG6" i="6"/>
  <c r="AK5" i="6"/>
  <c r="AJ5" i="6"/>
  <c r="AI5" i="6"/>
  <c r="AG5" i="6"/>
  <c r="AK4" i="6"/>
  <c r="AJ4" i="6"/>
  <c r="AI4" i="6"/>
  <c r="AG4" i="6"/>
  <c r="AK3" i="6"/>
  <c r="AJ3" i="6"/>
  <c r="AI3" i="6"/>
  <c r="AG3" i="6"/>
  <c r="AB17" i="6" s="1"/>
</calcChain>
</file>

<file path=xl/sharedStrings.xml><?xml version="1.0" encoding="utf-8"?>
<sst xmlns="http://schemas.openxmlformats.org/spreadsheetml/2006/main" count="214" uniqueCount="54">
  <si>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</si>
  <si>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</si>
  <si>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</si>
  <si>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</si>
  <si>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</si>
  <si>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</si>
  <si>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</si>
  <si>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</si>
  <si>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</si>
  <si>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</si>
  <si>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</si>
  <si>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</si>
  <si>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Colonia San Lorenzo (Carlos Antonio López, Itapúa , Paraguay , 26.52°S 54.82°O, 200m s.n.m.) - Registro Particular Neri Delvalle (NERI INFO)</t>
  </si>
  <si>
    <t>MENSUAL</t>
  </si>
  <si>
    <t>MES/DIA</t>
  </si>
  <si>
    <t>TOTAL</t>
  </si>
  <si>
    <t>Min</t>
  </si>
  <si>
    <t>Prom</t>
  </si>
  <si>
    <t>Max</t>
  </si>
  <si>
    <t>Daños por viento (N)</t>
  </si>
  <si>
    <t>Granizo (G)</t>
  </si>
  <si>
    <t>Helada (H)</t>
  </si>
  <si>
    <t>Otros</t>
  </si>
  <si>
    <t xml:space="preserve"> 6/2; 16/11</t>
  </si>
  <si>
    <t>Acumulado 2025</t>
  </si>
  <si>
    <t xml:space="preserve">16/10; </t>
  </si>
  <si>
    <t>24/6; 25/6; 1/7; 2/7; 3/7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</si>
  <si>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</si>
  <si>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28/02; 23/10; 24/10</t>
  </si>
  <si>
    <t>Acumulado 2024</t>
  </si>
  <si>
    <t>28/02; 08/10; 29/10</t>
  </si>
  <si>
    <t>30/06; 01/07; 13/08; 26/08; 27/08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</si>
  <si>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</si>
  <si>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Acumulado 2023</t>
  </si>
  <si>
    <t>11/08; 2/09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</si>
  <si>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</si>
  <si>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17/06;</t>
  </si>
  <si>
    <t>Acumulado 2022</t>
  </si>
  <si>
    <t>22/04;</t>
  </si>
  <si>
    <t>19/08; 20/08; 04/09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</si>
  <si>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</si>
  <si>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NN</t>
  </si>
  <si>
    <t>Acumulado 2021</t>
  </si>
  <si>
    <t>28/06; 29/06; 30/06; 18/07;19/07; 28/07; 29/07; 30/07; 31/07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</si>
  <si>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</si>
  <si>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Acumulado 2020</t>
  </si>
  <si>
    <t>20/08; 21/08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</si>
  <si>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</si>
  <si>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Acumulado 2019</t>
  </si>
  <si>
    <t>05/07; 06/07; 07/07; 03/08; 04/08; 14/08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</si>
  <si>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</si>
  <si>
    <t>Acumulado 2018</t>
  </si>
  <si>
    <t>16/06; 17/06; 18/06; 13/08</t>
  </si>
  <si>
    <r>
      <rPr>
        <b/>
        <sz val="10"/>
        <rFont val="Arial"/>
      </rPr>
      <t xml:space="preserve">Neri Delvalle - 0985402001 - Fuente: </t>
    </r>
    <r>
      <rPr>
        <b/>
        <u/>
        <sz val="10"/>
        <color rgb="FF1155CC"/>
        <rFont val="Arial"/>
      </rPr>
      <t>clima.neri.info</t>
    </r>
    <r>
      <rPr>
        <b/>
        <sz val="1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</si>
</sst>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Arial"/>
      <scheme val="minor"/>
    </font>
    <font>
      <b/>
      <sz val="10"/>
      <color theme="1"/>
      <name val="Arial"/>
      <scheme val="minor"/>
    </font>
    <font>
      <b/>
      <sz val="9"/>
      <color theme="1"/>
      <name val="Arial"/>
      <scheme val="minor"/>
    </font>
    <font>
      <b/>
      <sz val="8"/>
      <color theme="1"/>
      <name val="Arial"/>
      <scheme val="minor"/>
    </font>
    <font>
      <b/>
      <sz val="15"/>
      <color theme="1"/>
      <name val="Arial"/>
      <scheme val="minor"/>
    </font>
    <font>
      <b/>
      <sz val="16"/>
      <color theme="1"/>
      <name val="Arial"/>
      <scheme val="minor"/>
    </font>
    <font>
      <b/>
      <u/>
      <sz val="10"/>
      <color rgb="FF0000FF"/>
      <name val="Arial"/>
    </font>
    <font>
      <b/>
      <sz val="10"/>
      <name val="Arial"/>
    </font>
    <font>
      <b/>
      <u/>
      <sz val="10"/>
      <color rgb="FF1155CC"/>
      <name val="Arial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6FA8DC"/>
        <bgColor rgb="FF6FA8DC"/>
      </patternFill>
    </fill>
    <fill>
      <patternFill patternType="solid">
        <fgColor theme="4"/>
        <bgColor theme="4"/>
      </patternFill>
    </fill>
    <fill>
      <patternFill patternType="solid">
        <fgColor rgb="FFE6B8AF"/>
        <bgColor rgb="FFE6B8AF"/>
      </patternFill>
    </fill>
    <fill>
      <patternFill patternType="solid">
        <fgColor rgb="FF00FFFF"/>
        <bgColor rgb="FF00FFFF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3" xfId="0" applyFont="1" applyFill="1" applyBorder="1"/>
    <xf numFmtId="0" fontId="1" fillId="4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/>
    <xf numFmtId="165" fontId="4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" fontId="1" fillId="0" borderId="14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1" fillId="0" borderId="0" xfId="0" applyFont="1"/>
    <xf numFmtId="165" fontId="1" fillId="0" borderId="14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7" fillId="6" borderId="16" xfId="0" applyFont="1" applyFill="1" applyBorder="1"/>
    <xf numFmtId="0" fontId="3" fillId="0" borderId="17" xfId="0" applyFont="1" applyBorder="1"/>
    <xf numFmtId="0" fontId="3" fillId="0" borderId="11" xfId="0" applyFont="1" applyBorder="1"/>
    <xf numFmtId="164" fontId="9" fillId="0" borderId="4" xfId="0" applyNumberFormat="1" applyFont="1" applyBorder="1" applyAlignment="1">
      <alignment horizontal="center" vertical="center"/>
    </xf>
    <xf numFmtId="0" fontId="7" fillId="0" borderId="16" xfId="0" applyFont="1" applyBorder="1"/>
    <xf numFmtId="0" fontId="4" fillId="0" borderId="11" xfId="0" applyFont="1" applyBorder="1"/>
    <xf numFmtId="0" fontId="5" fillId="2" borderId="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2" xfId="0" applyFont="1" applyBorder="1"/>
    <xf numFmtId="0" fontId="7" fillId="0" borderId="10" xfId="0" applyFont="1" applyBorder="1"/>
    <xf numFmtId="0" fontId="8" fillId="0" borderId="4" xfId="0" applyFont="1" applyBorder="1" applyAlignment="1">
      <alignment horizontal="center" vertical="center"/>
    </xf>
    <xf numFmtId="0" fontId="7" fillId="5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>
  <x18tc:person displayName="Neri Delvalle" id="{b8cd4916-8a98-48ad-8620-8d9814058738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clima.neri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K1001"/>
  <sheetViews>
    <sheetView tabSelected="1"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>
        <v>2</v>
      </c>
      <c r="L3" s="8"/>
      <c r="M3" s="8"/>
      <c r="N3" s="8"/>
      <c r="O3" s="8">
        <v>7.5</v>
      </c>
      <c r="P3" s="8">
        <v>25</v>
      </c>
      <c r="Q3" s="8"/>
      <c r="R3" s="8"/>
      <c r="S3" s="8"/>
      <c r="T3" s="8"/>
      <c r="U3" s="8"/>
      <c r="V3" s="8"/>
      <c r="W3" s="8"/>
      <c r="X3" s="8">
        <v>6</v>
      </c>
      <c r="Y3" s="8"/>
      <c r="Z3" s="8">
        <v>55</v>
      </c>
      <c r="AA3" s="8"/>
      <c r="AB3" s="8"/>
      <c r="AC3" s="8"/>
      <c r="AD3" s="8"/>
      <c r="AE3" s="8">
        <v>3</v>
      </c>
      <c r="AF3" s="8"/>
      <c r="AG3" s="17">
        <f t="shared" ref="AG3:AG14" si="0">SUM(B3:AF3)</f>
        <v>98.5</v>
      </c>
      <c r="AH3" s="9"/>
      <c r="AI3" s="10">
        <f t="shared" ref="AI3:AI14" si="1">MIN(B3:AF3)</f>
        <v>2</v>
      </c>
      <c r="AJ3" s="10">
        <f t="shared" ref="AJ3:AJ14" si="2">AVERAGE(B3:AF3)</f>
        <v>16.416666666666668</v>
      </c>
      <c r="AK3" s="10">
        <f t="shared" ref="AK3:AK14" si="3">MAX(B3:AF3)</f>
        <v>55</v>
      </c>
    </row>
    <row r="4" spans="1:37" x14ac:dyDescent="0.2">
      <c r="A4" s="7" t="s">
        <v>1</v>
      </c>
      <c r="B4" s="8">
        <v>5</v>
      </c>
      <c r="C4" s="8"/>
      <c r="D4" s="8"/>
      <c r="E4" s="8"/>
      <c r="F4" s="8"/>
      <c r="G4" s="11">
        <v>7</v>
      </c>
      <c r="H4" s="8"/>
      <c r="I4" s="8"/>
      <c r="J4" s="8"/>
      <c r="K4" s="8"/>
      <c r="L4" s="8"/>
      <c r="M4" s="8"/>
      <c r="N4" s="8">
        <v>2</v>
      </c>
      <c r="O4" s="8"/>
      <c r="P4" s="8">
        <v>4</v>
      </c>
      <c r="Q4" s="8"/>
      <c r="R4" s="8">
        <v>23</v>
      </c>
      <c r="S4" s="8">
        <v>3</v>
      </c>
      <c r="T4" s="8"/>
      <c r="U4" s="8">
        <v>10</v>
      </c>
      <c r="V4" s="8">
        <v>6</v>
      </c>
      <c r="W4" s="8"/>
      <c r="X4" s="8"/>
      <c r="Y4" s="8"/>
      <c r="Z4" s="8"/>
      <c r="AA4" s="8"/>
      <c r="AB4" s="8">
        <v>7.5</v>
      </c>
      <c r="AC4" s="11"/>
      <c r="AD4" s="8"/>
      <c r="AE4" s="8"/>
      <c r="AF4" s="8"/>
      <c r="AG4" s="17">
        <f t="shared" si="0"/>
        <v>67.5</v>
      </c>
      <c r="AH4" s="9"/>
      <c r="AI4" s="10">
        <f t="shared" si="1"/>
        <v>2</v>
      </c>
      <c r="AJ4" s="10">
        <f t="shared" si="2"/>
        <v>7.5</v>
      </c>
      <c r="AK4" s="10">
        <f t="shared" si="3"/>
        <v>23</v>
      </c>
    </row>
    <row r="5" spans="1:37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>
        <v>2.5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>
        <v>7.5</v>
      </c>
      <c r="AA5" s="8"/>
      <c r="AB5" s="8">
        <v>32</v>
      </c>
      <c r="AC5" s="8">
        <v>5</v>
      </c>
      <c r="AD5" s="8"/>
      <c r="AE5" s="8"/>
      <c r="AF5" s="8"/>
      <c r="AG5" s="17">
        <f t="shared" si="0"/>
        <v>47</v>
      </c>
      <c r="AH5" s="9"/>
      <c r="AI5" s="10">
        <f t="shared" si="1"/>
        <v>2.5</v>
      </c>
      <c r="AJ5" s="10">
        <f t="shared" si="2"/>
        <v>11.75</v>
      </c>
      <c r="AK5" s="10">
        <f t="shared" si="3"/>
        <v>32</v>
      </c>
    </row>
    <row r="6" spans="1:37" x14ac:dyDescent="0.2">
      <c r="A6" s="7" t="s">
        <v>3</v>
      </c>
      <c r="B6" s="8"/>
      <c r="C6" s="8"/>
      <c r="D6" s="8"/>
      <c r="E6" s="8"/>
      <c r="F6" s="8"/>
      <c r="G6" s="8"/>
      <c r="H6" s="8"/>
      <c r="I6" s="8">
        <v>77</v>
      </c>
      <c r="J6" s="8"/>
      <c r="K6" s="8"/>
      <c r="L6" s="8"/>
      <c r="M6" s="8">
        <v>11</v>
      </c>
      <c r="N6" s="8">
        <v>8</v>
      </c>
      <c r="O6" s="8"/>
      <c r="P6" s="8"/>
      <c r="Q6" s="8"/>
      <c r="R6" s="8"/>
      <c r="S6" s="8"/>
      <c r="T6" s="8"/>
      <c r="U6" s="8"/>
      <c r="V6" s="8"/>
      <c r="W6" s="8"/>
      <c r="X6" s="8"/>
      <c r="Y6" s="8">
        <v>2</v>
      </c>
      <c r="Z6" s="8"/>
      <c r="AA6" s="8"/>
      <c r="AB6" s="8">
        <v>3</v>
      </c>
      <c r="AC6" s="8"/>
      <c r="AD6" s="8"/>
      <c r="AE6" s="8"/>
      <c r="AF6" s="8"/>
      <c r="AG6" s="17">
        <f t="shared" si="0"/>
        <v>101</v>
      </c>
      <c r="AH6" s="9"/>
      <c r="AI6" s="10">
        <f t="shared" si="1"/>
        <v>2</v>
      </c>
      <c r="AJ6" s="10">
        <f t="shared" si="2"/>
        <v>20.2</v>
      </c>
      <c r="AK6" s="10">
        <f t="shared" si="3"/>
        <v>77</v>
      </c>
    </row>
    <row r="7" spans="1:37" x14ac:dyDescent="0.2">
      <c r="A7" s="7" t="s">
        <v>4</v>
      </c>
      <c r="B7" s="8"/>
      <c r="C7" s="8"/>
      <c r="D7" s="8"/>
      <c r="E7" s="8"/>
      <c r="F7" s="8">
        <v>7</v>
      </c>
      <c r="G7" s="8"/>
      <c r="H7" s="8">
        <v>18</v>
      </c>
      <c r="I7" s="8"/>
      <c r="J7" s="8">
        <v>40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>
        <v>35</v>
      </c>
      <c r="W7" s="8">
        <v>28</v>
      </c>
      <c r="X7" s="8">
        <v>5</v>
      </c>
      <c r="Y7" s="8"/>
      <c r="Z7" s="8"/>
      <c r="AA7" s="8"/>
      <c r="AB7" s="8">
        <v>6</v>
      </c>
      <c r="AC7" s="8">
        <v>50</v>
      </c>
      <c r="AD7" s="8"/>
      <c r="AE7" s="8"/>
      <c r="AF7" s="8"/>
      <c r="AG7" s="17">
        <f t="shared" si="0"/>
        <v>189</v>
      </c>
      <c r="AH7" s="9"/>
      <c r="AI7" s="10">
        <f t="shared" si="1"/>
        <v>5</v>
      </c>
      <c r="AJ7" s="10">
        <f t="shared" si="2"/>
        <v>23.625</v>
      </c>
      <c r="AK7" s="10">
        <f t="shared" si="3"/>
        <v>50</v>
      </c>
    </row>
    <row r="8" spans="1:37" x14ac:dyDescent="0.2">
      <c r="A8" s="7" t="s">
        <v>5</v>
      </c>
      <c r="B8" s="8"/>
      <c r="C8" s="8">
        <v>28</v>
      </c>
      <c r="D8" s="8"/>
      <c r="E8" s="8"/>
      <c r="F8" s="8">
        <v>32.5</v>
      </c>
      <c r="G8" s="8"/>
      <c r="H8" s="8"/>
      <c r="I8" s="8"/>
      <c r="J8" s="8"/>
      <c r="K8" s="8"/>
      <c r="L8" s="8"/>
      <c r="M8" s="8"/>
      <c r="N8" s="8"/>
      <c r="O8" s="8">
        <v>10</v>
      </c>
      <c r="P8" s="8"/>
      <c r="Q8" s="8"/>
      <c r="R8" s="8"/>
      <c r="S8" s="8"/>
      <c r="T8" s="8">
        <v>82.5</v>
      </c>
      <c r="U8" s="8">
        <v>5</v>
      </c>
      <c r="V8" s="8"/>
      <c r="W8" s="8">
        <v>57.5</v>
      </c>
      <c r="X8" s="8"/>
      <c r="Y8" s="8"/>
      <c r="Z8" s="8"/>
      <c r="AA8" s="8">
        <v>12</v>
      </c>
      <c r="AB8" s="8"/>
      <c r="AC8" s="8">
        <v>52</v>
      </c>
      <c r="AD8" s="8">
        <v>50</v>
      </c>
      <c r="AE8" s="8"/>
      <c r="AF8" s="8"/>
      <c r="AG8" s="17">
        <f t="shared" si="0"/>
        <v>329.5</v>
      </c>
      <c r="AH8" s="9"/>
      <c r="AI8" s="10">
        <f t="shared" si="1"/>
        <v>5</v>
      </c>
      <c r="AJ8" s="10">
        <f t="shared" si="2"/>
        <v>36.611111111111114</v>
      </c>
      <c r="AK8" s="10">
        <f t="shared" si="3"/>
        <v>82.5</v>
      </c>
    </row>
    <row r="9" spans="1:37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15</v>
      </c>
      <c r="S9" s="8"/>
      <c r="T9" s="8"/>
      <c r="U9" s="8"/>
      <c r="V9" s="8"/>
      <c r="W9" s="8"/>
      <c r="X9" s="8"/>
      <c r="Y9" s="8">
        <v>15</v>
      </c>
      <c r="Z9" s="8"/>
      <c r="AA9" s="8"/>
      <c r="AB9" s="8">
        <v>60</v>
      </c>
      <c r="AC9" s="8"/>
      <c r="AD9" s="8"/>
      <c r="AE9" s="8"/>
      <c r="AF9" s="8"/>
      <c r="AG9" s="17">
        <f t="shared" si="0"/>
        <v>90</v>
      </c>
      <c r="AH9" s="9"/>
      <c r="AI9" s="10">
        <f t="shared" si="1"/>
        <v>15</v>
      </c>
      <c r="AJ9" s="10">
        <f t="shared" si="2"/>
        <v>30</v>
      </c>
      <c r="AK9" s="10">
        <f t="shared" si="3"/>
        <v>60</v>
      </c>
    </row>
    <row r="10" spans="1:37" x14ac:dyDescent="0.2">
      <c r="A10" s="7" t="s">
        <v>7</v>
      </c>
      <c r="B10" s="8"/>
      <c r="C10" s="8"/>
      <c r="D10" s="8"/>
      <c r="E10" s="8">
        <v>37</v>
      </c>
      <c r="F10" s="8">
        <v>5</v>
      </c>
      <c r="G10" s="8">
        <v>7.5</v>
      </c>
      <c r="H10" s="8">
        <v>15</v>
      </c>
      <c r="I10" s="8">
        <v>2.5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>
        <v>20</v>
      </c>
      <c r="U10" s="8"/>
      <c r="V10" s="8"/>
      <c r="W10" s="8"/>
      <c r="X10" s="8">
        <v>7.5</v>
      </c>
      <c r="Y10" s="8"/>
      <c r="Z10" s="8"/>
      <c r="AA10" s="8"/>
      <c r="AB10" s="8"/>
      <c r="AC10" s="8"/>
      <c r="AD10" s="8"/>
      <c r="AE10" s="8"/>
      <c r="AF10" s="8"/>
      <c r="AG10" s="17">
        <f t="shared" si="0"/>
        <v>94.5</v>
      </c>
      <c r="AH10" s="9"/>
      <c r="AI10" s="10">
        <f t="shared" si="1"/>
        <v>2.5</v>
      </c>
      <c r="AJ10" s="10">
        <f t="shared" si="2"/>
        <v>13.5</v>
      </c>
      <c r="AK10" s="10">
        <f t="shared" si="3"/>
        <v>37</v>
      </c>
    </row>
    <row r="11" spans="1:37" x14ac:dyDescent="0.2">
      <c r="A11" s="7" t="s">
        <v>8</v>
      </c>
      <c r="B11" s="8">
        <v>6</v>
      </c>
      <c r="C11" s="8"/>
      <c r="D11" s="8"/>
      <c r="E11" s="8">
        <v>32</v>
      </c>
      <c r="F11" s="8">
        <v>6</v>
      </c>
      <c r="G11" s="8"/>
      <c r="H11" s="8">
        <v>2.5</v>
      </c>
      <c r="I11" s="8">
        <v>8</v>
      </c>
      <c r="J11" s="8"/>
      <c r="K11" s="8"/>
      <c r="L11" s="8"/>
      <c r="M11" s="8"/>
      <c r="N11" s="8"/>
      <c r="O11" s="8">
        <v>5</v>
      </c>
      <c r="P11" s="8">
        <v>6</v>
      </c>
      <c r="Q11" s="8"/>
      <c r="R11" s="8"/>
      <c r="S11" s="8"/>
      <c r="T11" s="8">
        <v>5</v>
      </c>
      <c r="U11" s="8">
        <v>2.5</v>
      </c>
      <c r="V11" s="8">
        <v>2.5</v>
      </c>
      <c r="W11" s="8">
        <v>17</v>
      </c>
      <c r="X11" s="8"/>
      <c r="Y11" s="8"/>
      <c r="Z11" s="8"/>
      <c r="AA11" s="8"/>
      <c r="AB11" s="8"/>
      <c r="AC11" s="8">
        <v>26</v>
      </c>
      <c r="AD11" s="8"/>
      <c r="AE11" s="8">
        <v>40</v>
      </c>
      <c r="AF11" s="8"/>
      <c r="AG11" s="17">
        <f t="shared" si="0"/>
        <v>158.5</v>
      </c>
      <c r="AH11" s="9"/>
      <c r="AI11" s="10">
        <f t="shared" si="1"/>
        <v>2.5</v>
      </c>
      <c r="AJ11" s="10">
        <f t="shared" si="2"/>
        <v>12.192307692307692</v>
      </c>
      <c r="AK11" s="10">
        <f t="shared" si="3"/>
        <v>40</v>
      </c>
    </row>
    <row r="12" spans="1:37" x14ac:dyDescent="0.2">
      <c r="A12" s="7" t="s">
        <v>9</v>
      </c>
      <c r="B12" s="8"/>
      <c r="C12" s="8">
        <v>13</v>
      </c>
      <c r="D12" s="8">
        <v>4</v>
      </c>
      <c r="E12" s="8"/>
      <c r="F12" s="8"/>
      <c r="G12" s="8">
        <v>15</v>
      </c>
      <c r="H12" s="8"/>
      <c r="I12" s="8"/>
      <c r="J12" s="8"/>
      <c r="K12" s="8"/>
      <c r="L12" s="8"/>
      <c r="M12" s="8">
        <v>45</v>
      </c>
      <c r="N12" s="8"/>
      <c r="O12" s="8"/>
      <c r="P12" s="8"/>
      <c r="Q12" s="8">
        <v>47.5</v>
      </c>
      <c r="R12" s="8">
        <v>62.5</v>
      </c>
      <c r="S12" s="8"/>
      <c r="T12" s="8"/>
      <c r="U12" s="8"/>
      <c r="V12" s="8"/>
      <c r="W12" s="8"/>
      <c r="X12" s="11"/>
      <c r="Y12" s="11"/>
      <c r="Z12" s="8">
        <v>23</v>
      </c>
      <c r="AA12" s="8"/>
      <c r="AB12" s="8"/>
      <c r="AC12" s="8">
        <v>48</v>
      </c>
      <c r="AD12" s="8"/>
      <c r="AE12" s="8"/>
      <c r="AF12" s="8"/>
      <c r="AG12" s="17">
        <f t="shared" si="0"/>
        <v>258</v>
      </c>
      <c r="AH12" s="9"/>
      <c r="AI12" s="10">
        <f t="shared" si="1"/>
        <v>4</v>
      </c>
      <c r="AJ12" s="10">
        <f t="shared" si="2"/>
        <v>32.25</v>
      </c>
      <c r="AK12" s="10">
        <f t="shared" si="3"/>
        <v>62.5</v>
      </c>
    </row>
    <row r="13" spans="1:37" x14ac:dyDescent="0.2">
      <c r="A13" s="7" t="s">
        <v>10</v>
      </c>
      <c r="B13" s="8">
        <v>30</v>
      </c>
      <c r="C13" s="8">
        <v>23</v>
      </c>
      <c r="D13" s="8"/>
      <c r="E13" s="8"/>
      <c r="F13" s="8"/>
      <c r="G13" s="8"/>
      <c r="H13" s="8">
        <v>20</v>
      </c>
      <c r="I13" s="8"/>
      <c r="J13" s="8"/>
      <c r="K13" s="8"/>
      <c r="L13" s="8"/>
      <c r="M13" s="8">
        <v>16</v>
      </c>
      <c r="N13" s="8"/>
      <c r="O13" s="8"/>
      <c r="P13" s="8"/>
      <c r="Q13" s="11">
        <v>28</v>
      </c>
      <c r="R13" s="8">
        <v>2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>
        <v>12</v>
      </c>
      <c r="AF13" s="8"/>
      <c r="AG13" s="17">
        <f t="shared" si="0"/>
        <v>131</v>
      </c>
      <c r="AH13" s="9"/>
      <c r="AI13" s="10">
        <f t="shared" si="1"/>
        <v>2</v>
      </c>
      <c r="AJ13" s="10">
        <f t="shared" si="2"/>
        <v>18.714285714285715</v>
      </c>
      <c r="AK13" s="10">
        <f t="shared" si="3"/>
        <v>30</v>
      </c>
    </row>
    <row r="14" spans="1:37" x14ac:dyDescent="0.2">
      <c r="A14" s="7" t="s">
        <v>11</v>
      </c>
      <c r="B14" s="8"/>
      <c r="C14" s="8"/>
      <c r="D14" s="8"/>
      <c r="E14" s="8"/>
      <c r="F14" s="8"/>
      <c r="G14" s="8"/>
      <c r="H14" s="8"/>
      <c r="I14" s="8">
        <v>26</v>
      </c>
      <c r="J14" s="8">
        <v>12</v>
      </c>
      <c r="K14" s="8">
        <v>2</v>
      </c>
      <c r="L14" s="8"/>
      <c r="M14" s="8">
        <v>7.5</v>
      </c>
      <c r="N14" s="8"/>
      <c r="O14" s="8"/>
      <c r="P14" s="8">
        <v>22</v>
      </c>
      <c r="Q14" s="8"/>
      <c r="R14" s="8"/>
      <c r="S14" s="8"/>
      <c r="T14" s="8"/>
      <c r="U14" s="8"/>
      <c r="V14" s="8">
        <v>55</v>
      </c>
      <c r="W14" s="8">
        <v>50</v>
      </c>
      <c r="X14" s="8">
        <v>25</v>
      </c>
      <c r="Y14" s="8"/>
      <c r="Z14" s="8">
        <v>3</v>
      </c>
      <c r="AA14" s="8">
        <v>7.5</v>
      </c>
      <c r="AB14" s="12"/>
      <c r="AC14" s="12">
        <v>9</v>
      </c>
      <c r="AD14" s="12">
        <v>32</v>
      </c>
      <c r="AE14" s="12">
        <v>2.5</v>
      </c>
      <c r="AF14" s="12">
        <v>6</v>
      </c>
      <c r="AG14" s="18">
        <f t="shared" si="0"/>
        <v>259.5</v>
      </c>
      <c r="AH14" s="9"/>
      <c r="AI14" s="10">
        <f t="shared" si="1"/>
        <v>2</v>
      </c>
      <c r="AJ14" s="10">
        <f t="shared" si="2"/>
        <v>18.535714285714285</v>
      </c>
      <c r="AK14" s="10">
        <f t="shared" si="3"/>
        <v>55</v>
      </c>
    </row>
    <row r="15" spans="1:37" x14ac:dyDescent="0.2">
      <c r="A15" s="36" t="s">
        <v>19</v>
      </c>
      <c r="B15" s="29"/>
      <c r="C15" s="29"/>
      <c r="D15" s="32" t="s">
        <v>23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24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25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 t="s">
        <v>26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1824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27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K1001"/>
  <sheetViews>
    <sheetView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>
        <v>2.5</v>
      </c>
      <c r="D3" s="8"/>
      <c r="E3" s="8"/>
      <c r="F3" s="8"/>
      <c r="G3" s="8"/>
      <c r="H3" s="8"/>
      <c r="I3" s="8"/>
      <c r="J3" s="8">
        <v>10</v>
      </c>
      <c r="K3" s="8"/>
      <c r="L3" s="8"/>
      <c r="M3" s="8"/>
      <c r="N3" s="8"/>
      <c r="O3" s="8"/>
      <c r="P3" s="8"/>
      <c r="Q3" s="8"/>
      <c r="R3" s="8">
        <v>36</v>
      </c>
      <c r="S3" s="8"/>
      <c r="T3" s="8"/>
      <c r="U3" s="8"/>
      <c r="V3" s="8">
        <v>21</v>
      </c>
      <c r="W3" s="8"/>
      <c r="X3" s="8"/>
      <c r="Y3" s="8"/>
      <c r="Z3" s="8"/>
      <c r="AA3" s="8"/>
      <c r="AB3" s="8"/>
      <c r="AC3" s="8"/>
      <c r="AD3" s="8"/>
      <c r="AE3" s="8"/>
      <c r="AF3" s="8"/>
      <c r="AG3" s="17">
        <f t="shared" ref="AG3:AG14" si="0">SUM(B3:AF3)</f>
        <v>69.5</v>
      </c>
      <c r="AH3" s="9"/>
      <c r="AI3" s="10">
        <f t="shared" ref="AI3:AI14" si="1">MIN(B3:AF3)</f>
        <v>2.5</v>
      </c>
      <c r="AJ3" s="10">
        <f t="shared" ref="AJ3:AJ14" si="2">AVERAGE(B3:AF3)</f>
        <v>17.375</v>
      </c>
      <c r="AK3" s="10">
        <f t="shared" ref="AK3:AK14" si="3">MAX(B3:AF3)</f>
        <v>36</v>
      </c>
    </row>
    <row r="4" spans="1:37" x14ac:dyDescent="0.2">
      <c r="A4" s="7" t="s">
        <v>1</v>
      </c>
      <c r="B4" s="8"/>
      <c r="C4" s="8"/>
      <c r="D4" s="8"/>
      <c r="E4" s="8"/>
      <c r="F4" s="8"/>
      <c r="G4" s="8"/>
      <c r="H4" s="8">
        <v>10</v>
      </c>
      <c r="I4" s="8"/>
      <c r="J4" s="8"/>
      <c r="K4" s="8"/>
      <c r="L4" s="8"/>
      <c r="M4" s="8"/>
      <c r="N4" s="8">
        <v>6</v>
      </c>
      <c r="O4" s="8">
        <v>5</v>
      </c>
      <c r="P4" s="8"/>
      <c r="Q4" s="8"/>
      <c r="R4" s="8"/>
      <c r="S4" s="8">
        <v>15</v>
      </c>
      <c r="T4" s="8"/>
      <c r="U4" s="8">
        <v>8</v>
      </c>
      <c r="V4" s="8"/>
      <c r="W4" s="8"/>
      <c r="X4" s="8">
        <v>4</v>
      </c>
      <c r="Y4" s="8"/>
      <c r="Z4" s="8">
        <v>24</v>
      </c>
      <c r="AA4" s="8">
        <v>14</v>
      </c>
      <c r="AB4" s="8">
        <v>26</v>
      </c>
      <c r="AC4" s="11">
        <v>78</v>
      </c>
      <c r="AD4" s="8">
        <v>15</v>
      </c>
      <c r="AE4" s="8"/>
      <c r="AF4" s="8"/>
      <c r="AG4" s="17">
        <f t="shared" si="0"/>
        <v>205</v>
      </c>
      <c r="AH4" s="9"/>
      <c r="AI4" s="10">
        <f t="shared" si="1"/>
        <v>4</v>
      </c>
      <c r="AJ4" s="10">
        <f t="shared" si="2"/>
        <v>18.636363636363637</v>
      </c>
      <c r="AK4" s="10">
        <f t="shared" si="3"/>
        <v>78</v>
      </c>
    </row>
    <row r="5" spans="1:37" x14ac:dyDescent="0.2">
      <c r="A5" s="7" t="s">
        <v>2</v>
      </c>
      <c r="B5" s="8"/>
      <c r="C5" s="8"/>
      <c r="D5" s="8"/>
      <c r="E5" s="8">
        <v>44</v>
      </c>
      <c r="F5" s="8">
        <v>2</v>
      </c>
      <c r="G5" s="8"/>
      <c r="H5" s="8">
        <v>36</v>
      </c>
      <c r="I5" s="8">
        <v>6</v>
      </c>
      <c r="J5" s="8"/>
      <c r="K5" s="8"/>
      <c r="L5" s="8"/>
      <c r="M5" s="8"/>
      <c r="N5" s="8"/>
      <c r="O5" s="8"/>
      <c r="P5" s="8">
        <v>22</v>
      </c>
      <c r="Q5" s="8"/>
      <c r="R5" s="8">
        <v>47</v>
      </c>
      <c r="S5" s="8"/>
      <c r="T5" s="8">
        <v>17</v>
      </c>
      <c r="U5" s="8"/>
      <c r="V5" s="8">
        <v>26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17">
        <f t="shared" si="0"/>
        <v>200</v>
      </c>
      <c r="AH5" s="9"/>
      <c r="AI5" s="10">
        <f t="shared" si="1"/>
        <v>2</v>
      </c>
      <c r="AJ5" s="10">
        <f t="shared" si="2"/>
        <v>25</v>
      </c>
      <c r="AK5" s="10">
        <f t="shared" si="3"/>
        <v>47</v>
      </c>
    </row>
    <row r="6" spans="1:37" x14ac:dyDescent="0.2">
      <c r="A6" s="7" t="s">
        <v>3</v>
      </c>
      <c r="B6" s="8"/>
      <c r="C6" s="8"/>
      <c r="D6" s="8"/>
      <c r="E6" s="8"/>
      <c r="F6" s="8"/>
      <c r="G6" s="8"/>
      <c r="H6" s="8">
        <v>82</v>
      </c>
      <c r="I6" s="8"/>
      <c r="J6" s="8"/>
      <c r="K6" s="8">
        <v>5</v>
      </c>
      <c r="L6" s="8"/>
      <c r="M6" s="8"/>
      <c r="N6" s="8"/>
      <c r="O6" s="8">
        <v>26</v>
      </c>
      <c r="P6" s="8">
        <v>7</v>
      </c>
      <c r="Q6" s="8">
        <v>26</v>
      </c>
      <c r="R6" s="8"/>
      <c r="S6" s="8"/>
      <c r="T6" s="8"/>
      <c r="U6" s="8"/>
      <c r="V6" s="8"/>
      <c r="W6" s="8">
        <v>52</v>
      </c>
      <c r="X6" s="8">
        <v>115</v>
      </c>
      <c r="Y6" s="8"/>
      <c r="Z6" s="8"/>
      <c r="AA6" s="8"/>
      <c r="AB6" s="8"/>
      <c r="AC6" s="8">
        <v>18</v>
      </c>
      <c r="AD6" s="8">
        <v>15</v>
      </c>
      <c r="AE6" s="8"/>
      <c r="AF6" s="8"/>
      <c r="AG6" s="17">
        <f t="shared" si="0"/>
        <v>346</v>
      </c>
      <c r="AH6" s="9"/>
      <c r="AI6" s="10">
        <f t="shared" si="1"/>
        <v>5</v>
      </c>
      <c r="AJ6" s="10">
        <f t="shared" si="2"/>
        <v>38.444444444444443</v>
      </c>
      <c r="AK6" s="10">
        <f t="shared" si="3"/>
        <v>115</v>
      </c>
    </row>
    <row r="7" spans="1:37" x14ac:dyDescent="0.2">
      <c r="A7" s="7" t="s">
        <v>4</v>
      </c>
      <c r="B7" s="8"/>
      <c r="C7" s="8">
        <v>36</v>
      </c>
      <c r="D7" s="8">
        <v>64</v>
      </c>
      <c r="E7" s="8">
        <v>36</v>
      </c>
      <c r="F7" s="8"/>
      <c r="G7" s="8"/>
      <c r="H7" s="8"/>
      <c r="I7" s="8">
        <v>5</v>
      </c>
      <c r="J7" s="8"/>
      <c r="K7" s="8"/>
      <c r="L7" s="8"/>
      <c r="M7" s="8">
        <v>1</v>
      </c>
      <c r="N7" s="8">
        <v>5</v>
      </c>
      <c r="O7" s="8"/>
      <c r="P7" s="8"/>
      <c r="Q7" s="8">
        <v>2</v>
      </c>
      <c r="R7" s="8">
        <v>3</v>
      </c>
      <c r="S7" s="8">
        <v>2</v>
      </c>
      <c r="T7" s="8"/>
      <c r="U7" s="8"/>
      <c r="V7" s="8"/>
      <c r="W7" s="8"/>
      <c r="X7" s="8">
        <v>2.5</v>
      </c>
      <c r="Y7" s="8"/>
      <c r="Z7" s="8"/>
      <c r="AA7" s="8"/>
      <c r="AB7" s="8"/>
      <c r="AC7" s="8"/>
      <c r="AD7" s="8"/>
      <c r="AE7" s="8"/>
      <c r="AF7" s="8"/>
      <c r="AG7" s="17">
        <f t="shared" si="0"/>
        <v>156.5</v>
      </c>
      <c r="AH7" s="9"/>
      <c r="AI7" s="10">
        <f t="shared" si="1"/>
        <v>1</v>
      </c>
      <c r="AJ7" s="10">
        <f t="shared" si="2"/>
        <v>15.65</v>
      </c>
      <c r="AK7" s="10">
        <f t="shared" si="3"/>
        <v>64</v>
      </c>
    </row>
    <row r="8" spans="1:37" x14ac:dyDescent="0.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>
        <v>30</v>
      </c>
      <c r="R8" s="8">
        <v>45</v>
      </c>
      <c r="S8" s="8">
        <v>2.5</v>
      </c>
      <c r="T8" s="8">
        <v>2.5</v>
      </c>
      <c r="U8" s="8">
        <v>18</v>
      </c>
      <c r="V8" s="8"/>
      <c r="W8" s="8"/>
      <c r="X8" s="8"/>
      <c r="Y8" s="8">
        <v>26</v>
      </c>
      <c r="Z8" s="8"/>
      <c r="AA8" s="8"/>
      <c r="AB8" s="8"/>
      <c r="AC8" s="8"/>
      <c r="AD8" s="8"/>
      <c r="AE8" s="8"/>
      <c r="AF8" s="8"/>
      <c r="AG8" s="17">
        <f t="shared" si="0"/>
        <v>124</v>
      </c>
      <c r="AH8" s="9"/>
      <c r="AI8" s="10">
        <f t="shared" si="1"/>
        <v>2.5</v>
      </c>
      <c r="AJ8" s="10">
        <f t="shared" si="2"/>
        <v>20.666666666666668</v>
      </c>
      <c r="AK8" s="10">
        <f t="shared" si="3"/>
        <v>45</v>
      </c>
    </row>
    <row r="9" spans="1:37" x14ac:dyDescent="0.2">
      <c r="A9" s="7" t="s">
        <v>6</v>
      </c>
      <c r="B9" s="8"/>
      <c r="C9" s="8"/>
      <c r="D9" s="8"/>
      <c r="E9" s="8"/>
      <c r="F9" s="8">
        <v>2.5</v>
      </c>
      <c r="G9" s="8"/>
      <c r="H9" s="8">
        <v>52</v>
      </c>
      <c r="I9" s="8"/>
      <c r="J9" s="8">
        <v>2.5</v>
      </c>
      <c r="K9" s="8"/>
      <c r="L9" s="8">
        <v>7</v>
      </c>
      <c r="M9" s="8"/>
      <c r="N9" s="8">
        <v>19</v>
      </c>
      <c r="O9" s="8">
        <v>6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26</v>
      </c>
      <c r="AC9" s="8">
        <v>17</v>
      </c>
      <c r="AD9" s="8">
        <v>26</v>
      </c>
      <c r="AE9" s="8"/>
      <c r="AF9" s="8"/>
      <c r="AG9" s="17">
        <f t="shared" si="0"/>
        <v>158</v>
      </c>
      <c r="AH9" s="9"/>
      <c r="AI9" s="10">
        <f t="shared" si="1"/>
        <v>2.5</v>
      </c>
      <c r="AJ9" s="10">
        <f t="shared" si="2"/>
        <v>17.555555555555557</v>
      </c>
      <c r="AK9" s="10">
        <f t="shared" si="3"/>
        <v>52</v>
      </c>
    </row>
    <row r="10" spans="1:37" x14ac:dyDescent="0.2">
      <c r="A10" s="7" t="s">
        <v>7</v>
      </c>
      <c r="B10" s="8"/>
      <c r="C10" s="8"/>
      <c r="D10" s="8"/>
      <c r="E10" s="8">
        <v>15</v>
      </c>
      <c r="F10" s="8"/>
      <c r="G10" s="8"/>
      <c r="H10" s="8">
        <v>30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>
        <v>16</v>
      </c>
      <c r="X10" s="8">
        <v>32</v>
      </c>
      <c r="Y10" s="8"/>
      <c r="Z10" s="8"/>
      <c r="AA10" s="8"/>
      <c r="AB10" s="8"/>
      <c r="AC10" s="8"/>
      <c r="AD10" s="8"/>
      <c r="AE10" s="8"/>
      <c r="AF10" s="8"/>
      <c r="AG10" s="17">
        <f t="shared" si="0"/>
        <v>93</v>
      </c>
      <c r="AH10" s="9"/>
      <c r="AI10" s="10">
        <f t="shared" si="1"/>
        <v>15</v>
      </c>
      <c r="AJ10" s="10">
        <f t="shared" si="2"/>
        <v>23.25</v>
      </c>
      <c r="AK10" s="10">
        <f t="shared" si="3"/>
        <v>32</v>
      </c>
    </row>
    <row r="11" spans="1:37" x14ac:dyDescent="0.2">
      <c r="A11" s="7" t="s">
        <v>8</v>
      </c>
      <c r="B11" s="8"/>
      <c r="C11" s="8"/>
      <c r="D11" s="8"/>
      <c r="E11" s="8">
        <v>2</v>
      </c>
      <c r="F11" s="8"/>
      <c r="G11" s="8"/>
      <c r="H11" s="8"/>
      <c r="I11" s="8"/>
      <c r="J11" s="8"/>
      <c r="K11" s="8"/>
      <c r="L11" s="8"/>
      <c r="M11" s="8">
        <v>27</v>
      </c>
      <c r="N11" s="8">
        <v>10</v>
      </c>
      <c r="O11" s="8"/>
      <c r="P11" s="8"/>
      <c r="Q11" s="8"/>
      <c r="R11" s="8"/>
      <c r="S11" s="8"/>
      <c r="T11" s="8"/>
      <c r="U11" s="8">
        <v>33</v>
      </c>
      <c r="V11" s="8"/>
      <c r="W11" s="8"/>
      <c r="X11" s="8"/>
      <c r="Y11" s="8"/>
      <c r="Z11" s="8"/>
      <c r="AA11" s="8">
        <v>15</v>
      </c>
      <c r="AB11" s="8"/>
      <c r="AC11" s="8"/>
      <c r="AD11" s="8"/>
      <c r="AE11" s="8"/>
      <c r="AF11" s="8"/>
      <c r="AG11" s="17">
        <f t="shared" si="0"/>
        <v>87</v>
      </c>
      <c r="AH11" s="9"/>
      <c r="AI11" s="10">
        <f t="shared" si="1"/>
        <v>2</v>
      </c>
      <c r="AJ11" s="10">
        <f t="shared" si="2"/>
        <v>17.399999999999999</v>
      </c>
      <c r="AK11" s="10">
        <f t="shared" si="3"/>
        <v>33</v>
      </c>
    </row>
    <row r="12" spans="1:37" x14ac:dyDescent="0.2">
      <c r="A12" s="7" t="s">
        <v>9</v>
      </c>
      <c r="B12" s="8"/>
      <c r="C12" s="8"/>
      <c r="D12" s="8"/>
      <c r="E12" s="8"/>
      <c r="F12" s="8"/>
      <c r="G12" s="8"/>
      <c r="H12" s="8"/>
      <c r="I12" s="8">
        <v>10</v>
      </c>
      <c r="J12" s="8">
        <v>45</v>
      </c>
      <c r="K12" s="8">
        <v>56</v>
      </c>
      <c r="L12" s="8"/>
      <c r="M12" s="8"/>
      <c r="N12" s="8"/>
      <c r="O12" s="8"/>
      <c r="P12" s="8"/>
      <c r="Q12" s="8"/>
      <c r="R12" s="8"/>
      <c r="S12" s="8">
        <v>15</v>
      </c>
      <c r="T12" s="8">
        <v>5</v>
      </c>
      <c r="U12" s="8"/>
      <c r="V12" s="8"/>
      <c r="W12" s="8"/>
      <c r="X12" s="11">
        <v>6</v>
      </c>
      <c r="Y12" s="11">
        <v>20</v>
      </c>
      <c r="Z12" s="8"/>
      <c r="AA12" s="8"/>
      <c r="AB12" s="8"/>
      <c r="AC12" s="8"/>
      <c r="AD12" s="8">
        <v>4</v>
      </c>
      <c r="AE12" s="8"/>
      <c r="AF12" s="8"/>
      <c r="AG12" s="17">
        <f t="shared" si="0"/>
        <v>161</v>
      </c>
      <c r="AH12" s="9"/>
      <c r="AI12" s="10">
        <f t="shared" si="1"/>
        <v>4</v>
      </c>
      <c r="AJ12" s="10">
        <f t="shared" si="2"/>
        <v>20.125</v>
      </c>
      <c r="AK12" s="10">
        <f t="shared" si="3"/>
        <v>56</v>
      </c>
    </row>
    <row r="13" spans="1:37" x14ac:dyDescent="0.2">
      <c r="A13" s="7" t="s">
        <v>10</v>
      </c>
      <c r="B13" s="8"/>
      <c r="C13" s="8">
        <v>24</v>
      </c>
      <c r="D13" s="8"/>
      <c r="E13" s="8"/>
      <c r="F13" s="8"/>
      <c r="G13" s="8">
        <v>12</v>
      </c>
      <c r="H13" s="8">
        <v>25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>
        <v>56</v>
      </c>
      <c r="T13" s="8">
        <v>32</v>
      </c>
      <c r="U13" s="8"/>
      <c r="V13" s="8">
        <v>52.5</v>
      </c>
      <c r="W13" s="8"/>
      <c r="X13" s="8"/>
      <c r="Y13" s="8"/>
      <c r="Z13" s="8"/>
      <c r="AA13" s="8"/>
      <c r="AB13" s="8"/>
      <c r="AC13" s="8">
        <v>50</v>
      </c>
      <c r="AD13" s="8"/>
      <c r="AE13" s="8"/>
      <c r="AF13" s="8"/>
      <c r="AG13" s="17">
        <f t="shared" si="0"/>
        <v>251.5</v>
      </c>
      <c r="AH13" s="9"/>
      <c r="AI13" s="10">
        <f t="shared" si="1"/>
        <v>12</v>
      </c>
      <c r="AJ13" s="10">
        <f t="shared" si="2"/>
        <v>35.928571428571431</v>
      </c>
      <c r="AK13" s="10">
        <f t="shared" si="3"/>
        <v>56</v>
      </c>
    </row>
    <row r="14" spans="1:37" x14ac:dyDescent="0.2">
      <c r="A14" s="7" t="s">
        <v>11</v>
      </c>
      <c r="B14" s="8"/>
      <c r="C14" s="8">
        <v>56</v>
      </c>
      <c r="D14" s="8"/>
      <c r="E14" s="8">
        <v>2.5</v>
      </c>
      <c r="F14" s="8"/>
      <c r="G14" s="8">
        <v>6</v>
      </c>
      <c r="H14" s="8">
        <v>134</v>
      </c>
      <c r="I14" s="8">
        <v>6</v>
      </c>
      <c r="J14" s="8">
        <v>25</v>
      </c>
      <c r="K14" s="8"/>
      <c r="L14" s="8"/>
      <c r="M14" s="8"/>
      <c r="N14" s="8"/>
      <c r="O14" s="8">
        <v>1</v>
      </c>
      <c r="P14" s="8"/>
      <c r="Q14" s="8"/>
      <c r="R14" s="8"/>
      <c r="S14" s="8"/>
      <c r="T14" s="8">
        <v>25</v>
      </c>
      <c r="U14" s="8"/>
      <c r="V14" s="8"/>
      <c r="W14" s="8"/>
      <c r="X14" s="8"/>
      <c r="Y14" s="8"/>
      <c r="Z14" s="8"/>
      <c r="AA14" s="8"/>
      <c r="AB14" s="12"/>
      <c r="AC14" s="12"/>
      <c r="AD14" s="12"/>
      <c r="AE14" s="12"/>
      <c r="AF14" s="12"/>
      <c r="AG14" s="18">
        <f t="shared" si="0"/>
        <v>255.5</v>
      </c>
      <c r="AH14" s="9"/>
      <c r="AI14" s="10">
        <f t="shared" si="1"/>
        <v>1</v>
      </c>
      <c r="AJ14" s="10">
        <f t="shared" si="2"/>
        <v>31.9375</v>
      </c>
      <c r="AK14" s="10">
        <f t="shared" si="3"/>
        <v>134</v>
      </c>
    </row>
    <row r="15" spans="1:37" x14ac:dyDescent="0.2">
      <c r="A15" s="36" t="s">
        <v>19</v>
      </c>
      <c r="B15" s="29"/>
      <c r="C15" s="29"/>
      <c r="D15" s="32" t="s">
        <v>28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29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30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 t="s">
        <v>31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2107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32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K1001"/>
  <sheetViews>
    <sheetView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>
        <v>18</v>
      </c>
      <c r="D3" s="8">
        <v>20</v>
      </c>
      <c r="E3" s="8"/>
      <c r="F3" s="8"/>
      <c r="G3" s="8"/>
      <c r="H3" s="8"/>
      <c r="I3" s="8"/>
      <c r="J3" s="8"/>
      <c r="K3" s="8"/>
      <c r="L3" s="8"/>
      <c r="M3" s="8"/>
      <c r="N3" s="8">
        <v>10</v>
      </c>
      <c r="O3" s="8"/>
      <c r="P3" s="8">
        <v>4</v>
      </c>
      <c r="Q3" s="8"/>
      <c r="R3" s="8"/>
      <c r="S3" s="8">
        <v>18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>
        <v>24</v>
      </c>
      <c r="AE3" s="8"/>
      <c r="AF3" s="8"/>
      <c r="AG3" s="17">
        <f t="shared" ref="AG3:AG14" si="0">SUM(B3:AF3)</f>
        <v>94</v>
      </c>
      <c r="AH3" s="9"/>
      <c r="AI3" s="10">
        <f t="shared" ref="AI3:AI14" si="1">MIN(B3:AF3)</f>
        <v>4</v>
      </c>
      <c r="AJ3" s="10">
        <f t="shared" ref="AJ3:AJ14" si="2">AVERAGE(B3:AF3)</f>
        <v>15.666666666666666</v>
      </c>
      <c r="AK3" s="10">
        <f t="shared" ref="AK3:AK14" si="3">MAX(B3:AF3)</f>
        <v>24</v>
      </c>
    </row>
    <row r="4" spans="1:37" x14ac:dyDescent="0.2">
      <c r="A4" s="7" t="s">
        <v>1</v>
      </c>
      <c r="B4" s="8"/>
      <c r="C4" s="8"/>
      <c r="D4" s="8">
        <v>12</v>
      </c>
      <c r="E4" s="8"/>
      <c r="F4" s="8"/>
      <c r="G4" s="8"/>
      <c r="H4" s="8"/>
      <c r="I4" s="8"/>
      <c r="J4" s="8"/>
      <c r="K4" s="8">
        <v>10</v>
      </c>
      <c r="L4" s="8"/>
      <c r="M4" s="8"/>
      <c r="N4" s="8"/>
      <c r="O4" s="8">
        <v>14</v>
      </c>
      <c r="P4" s="8">
        <v>4</v>
      </c>
      <c r="Q4" s="8">
        <v>3</v>
      </c>
      <c r="R4" s="8"/>
      <c r="S4" s="8"/>
      <c r="T4" s="8"/>
      <c r="U4" s="8">
        <v>1</v>
      </c>
      <c r="V4" s="8"/>
      <c r="W4" s="8"/>
      <c r="X4" s="8">
        <v>16</v>
      </c>
      <c r="Y4" s="8">
        <v>7</v>
      </c>
      <c r="Z4" s="8"/>
      <c r="AA4" s="8"/>
      <c r="AB4" s="8"/>
      <c r="AC4" s="11"/>
      <c r="AD4" s="8"/>
      <c r="AE4" s="8"/>
      <c r="AF4" s="8"/>
      <c r="AG4" s="17">
        <f t="shared" si="0"/>
        <v>67</v>
      </c>
      <c r="AH4" s="9"/>
      <c r="AI4" s="10">
        <f t="shared" si="1"/>
        <v>1</v>
      </c>
      <c r="AJ4" s="10">
        <f t="shared" si="2"/>
        <v>8.375</v>
      </c>
      <c r="AK4" s="10">
        <f t="shared" si="3"/>
        <v>16</v>
      </c>
    </row>
    <row r="5" spans="1:37" x14ac:dyDescent="0.2">
      <c r="A5" s="7" t="s">
        <v>2</v>
      </c>
      <c r="B5" s="8"/>
      <c r="C5" s="8"/>
      <c r="D5" s="8">
        <v>12</v>
      </c>
      <c r="E5" s="8"/>
      <c r="F5" s="8"/>
      <c r="G5" s="8"/>
      <c r="H5" s="8"/>
      <c r="I5" s="8"/>
      <c r="J5" s="8">
        <v>54</v>
      </c>
      <c r="K5" s="8"/>
      <c r="L5" s="8">
        <v>3</v>
      </c>
      <c r="M5" s="8"/>
      <c r="N5" s="8"/>
      <c r="O5" s="8">
        <v>14</v>
      </c>
      <c r="P5" s="8">
        <v>2</v>
      </c>
      <c r="Q5" s="8"/>
      <c r="R5" s="8"/>
      <c r="S5" s="8"/>
      <c r="T5" s="8"/>
      <c r="U5" s="8"/>
      <c r="V5" s="8"/>
      <c r="W5" s="8"/>
      <c r="X5" s="8">
        <v>9</v>
      </c>
      <c r="Y5" s="8"/>
      <c r="Z5" s="8">
        <v>14</v>
      </c>
      <c r="AA5" s="8"/>
      <c r="AB5" s="8"/>
      <c r="AC5" s="8"/>
      <c r="AD5" s="8"/>
      <c r="AE5" s="8">
        <v>20</v>
      </c>
      <c r="AF5" s="8"/>
      <c r="AG5" s="17">
        <f t="shared" si="0"/>
        <v>128</v>
      </c>
      <c r="AH5" s="9"/>
      <c r="AI5" s="10">
        <f t="shared" si="1"/>
        <v>2</v>
      </c>
      <c r="AJ5" s="10">
        <f t="shared" si="2"/>
        <v>16</v>
      </c>
      <c r="AK5" s="10">
        <f t="shared" si="3"/>
        <v>54</v>
      </c>
    </row>
    <row r="6" spans="1:37" x14ac:dyDescent="0.2">
      <c r="A6" s="7" t="s">
        <v>3</v>
      </c>
      <c r="B6" s="8"/>
      <c r="C6" s="8"/>
      <c r="D6" s="8"/>
      <c r="E6" s="8"/>
      <c r="F6" s="8">
        <v>6</v>
      </c>
      <c r="G6" s="8">
        <v>30</v>
      </c>
      <c r="H6" s="8"/>
      <c r="I6" s="8"/>
      <c r="J6" s="8"/>
      <c r="K6" s="8"/>
      <c r="L6" s="8"/>
      <c r="M6" s="8"/>
      <c r="N6" s="8">
        <v>6</v>
      </c>
      <c r="O6" s="8"/>
      <c r="P6" s="8"/>
      <c r="Q6" s="8">
        <v>11</v>
      </c>
      <c r="R6" s="8"/>
      <c r="S6" s="8"/>
      <c r="T6" s="8"/>
      <c r="U6" s="8"/>
      <c r="V6" s="8"/>
      <c r="W6" s="8"/>
      <c r="X6" s="8"/>
      <c r="Y6" s="8">
        <v>7</v>
      </c>
      <c r="Z6" s="8">
        <v>27</v>
      </c>
      <c r="AA6" s="8"/>
      <c r="AB6" s="8"/>
      <c r="AC6" s="8"/>
      <c r="AD6" s="8"/>
      <c r="AE6" s="8"/>
      <c r="AF6" s="8"/>
      <c r="AG6" s="17">
        <f t="shared" si="0"/>
        <v>87</v>
      </c>
      <c r="AH6" s="9"/>
      <c r="AI6" s="10">
        <f t="shared" si="1"/>
        <v>6</v>
      </c>
      <c r="AJ6" s="10">
        <f t="shared" si="2"/>
        <v>14.5</v>
      </c>
      <c r="AK6" s="10">
        <f t="shared" si="3"/>
        <v>30</v>
      </c>
    </row>
    <row r="7" spans="1:37" x14ac:dyDescent="0.2">
      <c r="A7" s="7" t="s">
        <v>4</v>
      </c>
      <c r="B7" s="8"/>
      <c r="C7" s="8">
        <v>35</v>
      </c>
      <c r="D7" s="8">
        <v>3</v>
      </c>
      <c r="E7" s="8">
        <v>52</v>
      </c>
      <c r="F7" s="8">
        <v>23</v>
      </c>
      <c r="G7" s="8"/>
      <c r="H7" s="8">
        <v>8</v>
      </c>
      <c r="I7" s="8">
        <v>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>
        <v>23</v>
      </c>
      <c r="W7" s="8">
        <v>2</v>
      </c>
      <c r="X7" s="8"/>
      <c r="Y7" s="8"/>
      <c r="Z7" s="8">
        <v>25</v>
      </c>
      <c r="AA7" s="8"/>
      <c r="AB7" s="8"/>
      <c r="AC7" s="8"/>
      <c r="AD7" s="8"/>
      <c r="AE7" s="8"/>
      <c r="AF7" s="8"/>
      <c r="AG7" s="17">
        <f t="shared" si="0"/>
        <v>173</v>
      </c>
      <c r="AH7" s="9"/>
      <c r="AI7" s="10">
        <f t="shared" si="1"/>
        <v>2</v>
      </c>
      <c r="AJ7" s="10">
        <f t="shared" si="2"/>
        <v>19.222222222222221</v>
      </c>
      <c r="AK7" s="10">
        <f t="shared" si="3"/>
        <v>52</v>
      </c>
    </row>
    <row r="8" spans="1:37" x14ac:dyDescent="0.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>
        <v>43</v>
      </c>
      <c r="M8" s="8"/>
      <c r="N8" s="8">
        <v>1</v>
      </c>
      <c r="O8" s="8">
        <v>10</v>
      </c>
      <c r="P8" s="8">
        <v>10</v>
      </c>
      <c r="Q8" s="8"/>
      <c r="R8" s="8"/>
      <c r="S8" s="8"/>
      <c r="T8" s="8"/>
      <c r="U8" s="8"/>
      <c r="V8" s="8"/>
      <c r="W8" s="8">
        <v>2.5</v>
      </c>
      <c r="X8" s="8">
        <v>20</v>
      </c>
      <c r="Y8" s="8"/>
      <c r="Z8" s="8"/>
      <c r="AA8" s="8"/>
      <c r="AB8" s="8"/>
      <c r="AC8" s="8"/>
      <c r="AD8" s="8"/>
      <c r="AE8" s="8"/>
      <c r="AF8" s="8"/>
      <c r="AG8" s="17">
        <f t="shared" si="0"/>
        <v>86.5</v>
      </c>
      <c r="AH8" s="9"/>
      <c r="AI8" s="10">
        <f t="shared" si="1"/>
        <v>1</v>
      </c>
      <c r="AJ8" s="10">
        <f t="shared" si="2"/>
        <v>14.416666666666666</v>
      </c>
      <c r="AK8" s="10">
        <f t="shared" si="3"/>
        <v>43</v>
      </c>
    </row>
    <row r="9" spans="1:37" x14ac:dyDescent="0.2">
      <c r="A9" s="7" t="s">
        <v>6</v>
      </c>
      <c r="B9" s="8"/>
      <c r="C9" s="8"/>
      <c r="D9" s="8"/>
      <c r="E9" s="8"/>
      <c r="F9" s="8"/>
      <c r="G9" s="8"/>
      <c r="H9" s="8"/>
      <c r="I9" s="8">
        <v>9</v>
      </c>
      <c r="J9" s="8">
        <v>4</v>
      </c>
      <c r="K9" s="8">
        <v>56</v>
      </c>
      <c r="L9" s="8">
        <v>33</v>
      </c>
      <c r="M9" s="8">
        <v>36.5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>
        <v>5</v>
      </c>
      <c r="AD9" s="8"/>
      <c r="AE9" s="8"/>
      <c r="AF9" s="8"/>
      <c r="AG9" s="17">
        <f t="shared" si="0"/>
        <v>143.5</v>
      </c>
      <c r="AH9" s="9"/>
      <c r="AI9" s="10">
        <f t="shared" si="1"/>
        <v>4</v>
      </c>
      <c r="AJ9" s="10">
        <f t="shared" si="2"/>
        <v>23.916666666666668</v>
      </c>
      <c r="AK9" s="10">
        <f t="shared" si="3"/>
        <v>56</v>
      </c>
    </row>
    <row r="10" spans="1:37" x14ac:dyDescent="0.2">
      <c r="A10" s="7" t="s">
        <v>7</v>
      </c>
      <c r="B10" s="8"/>
      <c r="C10" s="8"/>
      <c r="D10" s="8"/>
      <c r="E10" s="8"/>
      <c r="F10" s="8"/>
      <c r="G10" s="8"/>
      <c r="H10" s="8">
        <v>8</v>
      </c>
      <c r="I10" s="8">
        <v>7.5</v>
      </c>
      <c r="J10" s="8">
        <v>27.5</v>
      </c>
      <c r="K10" s="8"/>
      <c r="L10" s="8">
        <v>28</v>
      </c>
      <c r="M10" s="8">
        <v>27.5</v>
      </c>
      <c r="N10" s="8"/>
      <c r="O10" s="8"/>
      <c r="P10" s="8"/>
      <c r="Q10" s="8"/>
      <c r="R10" s="8"/>
      <c r="S10" s="8">
        <v>45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7">
        <f t="shared" si="0"/>
        <v>143.5</v>
      </c>
      <c r="AH10" s="9"/>
      <c r="AI10" s="10">
        <f t="shared" si="1"/>
        <v>7.5</v>
      </c>
      <c r="AJ10" s="10">
        <f t="shared" si="2"/>
        <v>23.916666666666668</v>
      </c>
      <c r="AK10" s="10">
        <f t="shared" si="3"/>
        <v>45</v>
      </c>
    </row>
    <row r="11" spans="1:37" x14ac:dyDescent="0.2">
      <c r="A11" s="7" t="s">
        <v>8</v>
      </c>
      <c r="B11" s="8">
        <v>25</v>
      </c>
      <c r="C11" s="8">
        <v>67.5</v>
      </c>
      <c r="D11" s="8"/>
      <c r="E11" s="8">
        <v>7</v>
      </c>
      <c r="F11" s="8"/>
      <c r="G11" s="8"/>
      <c r="H11" s="8">
        <v>13</v>
      </c>
      <c r="I11" s="8">
        <v>107</v>
      </c>
      <c r="J11" s="8"/>
      <c r="K11" s="8"/>
      <c r="L11" s="8"/>
      <c r="M11" s="8"/>
      <c r="N11" s="8">
        <v>7</v>
      </c>
      <c r="O11" s="8"/>
      <c r="P11" s="8"/>
      <c r="Q11" s="8"/>
      <c r="R11" s="8"/>
      <c r="S11" s="8">
        <v>2.5</v>
      </c>
      <c r="T11" s="8">
        <v>5</v>
      </c>
      <c r="U11" s="8"/>
      <c r="V11" s="8"/>
      <c r="W11" s="8">
        <v>10</v>
      </c>
      <c r="X11" s="8"/>
      <c r="Y11" s="8"/>
      <c r="Z11" s="8"/>
      <c r="AA11" s="8"/>
      <c r="AB11" s="8">
        <v>2</v>
      </c>
      <c r="AC11" s="8"/>
      <c r="AD11" s="8"/>
      <c r="AE11" s="8"/>
      <c r="AF11" s="8"/>
      <c r="AG11" s="17">
        <f t="shared" si="0"/>
        <v>246</v>
      </c>
      <c r="AH11" s="9"/>
      <c r="AI11" s="10">
        <f t="shared" si="1"/>
        <v>2</v>
      </c>
      <c r="AJ11" s="10">
        <f t="shared" si="2"/>
        <v>24.6</v>
      </c>
      <c r="AK11" s="10">
        <f t="shared" si="3"/>
        <v>107</v>
      </c>
    </row>
    <row r="12" spans="1:37" x14ac:dyDescent="0.2">
      <c r="A12" s="7" t="s">
        <v>9</v>
      </c>
      <c r="B12" s="8"/>
      <c r="C12" s="8"/>
      <c r="D12" s="8"/>
      <c r="E12" s="8">
        <v>22</v>
      </c>
      <c r="F12" s="8"/>
      <c r="G12" s="8"/>
      <c r="H12" s="8">
        <v>15</v>
      </c>
      <c r="I12" s="8"/>
      <c r="J12" s="8"/>
      <c r="K12" s="8"/>
      <c r="L12" s="8">
        <v>30</v>
      </c>
      <c r="M12" s="8">
        <v>37</v>
      </c>
      <c r="N12" s="8"/>
      <c r="O12" s="8"/>
      <c r="P12" s="8"/>
      <c r="Q12" s="8"/>
      <c r="R12" s="8">
        <v>15</v>
      </c>
      <c r="S12" s="8">
        <v>7</v>
      </c>
      <c r="T12" s="8">
        <v>6</v>
      </c>
      <c r="U12" s="8">
        <v>5</v>
      </c>
      <c r="V12" s="8"/>
      <c r="W12" s="8"/>
      <c r="X12" s="8">
        <v>15</v>
      </c>
      <c r="Y12" s="8">
        <v>12</v>
      </c>
      <c r="Z12" s="8"/>
      <c r="AA12" s="8"/>
      <c r="AB12" s="8">
        <v>17</v>
      </c>
      <c r="AC12" s="8">
        <v>185</v>
      </c>
      <c r="AD12" s="8"/>
      <c r="AE12" s="8">
        <v>42</v>
      </c>
      <c r="AF12" s="8"/>
      <c r="AG12" s="17">
        <f t="shared" si="0"/>
        <v>408</v>
      </c>
      <c r="AH12" s="9"/>
      <c r="AI12" s="10">
        <f t="shared" si="1"/>
        <v>5</v>
      </c>
      <c r="AJ12" s="10">
        <f t="shared" si="2"/>
        <v>31.384615384615383</v>
      </c>
      <c r="AK12" s="10">
        <f t="shared" si="3"/>
        <v>185</v>
      </c>
    </row>
    <row r="13" spans="1:37" x14ac:dyDescent="0.2">
      <c r="A13" s="7" t="s">
        <v>10</v>
      </c>
      <c r="B13" s="8">
        <v>6</v>
      </c>
      <c r="C13" s="8">
        <v>32</v>
      </c>
      <c r="D13" s="8">
        <v>44</v>
      </c>
      <c r="E13" s="8"/>
      <c r="F13" s="8"/>
      <c r="G13" s="8"/>
      <c r="H13" s="8"/>
      <c r="I13" s="8"/>
      <c r="J13" s="8">
        <v>36</v>
      </c>
      <c r="K13" s="8"/>
      <c r="L13" s="8"/>
      <c r="M13" s="8"/>
      <c r="N13" s="8">
        <v>5</v>
      </c>
      <c r="O13" s="8">
        <v>85</v>
      </c>
      <c r="P13" s="8">
        <v>7</v>
      </c>
      <c r="Q13" s="8">
        <v>2</v>
      </c>
      <c r="R13" s="8">
        <v>3</v>
      </c>
      <c r="S13" s="8">
        <v>3</v>
      </c>
      <c r="T13" s="8"/>
      <c r="U13" s="8"/>
      <c r="V13" s="8"/>
      <c r="W13" s="8">
        <v>2</v>
      </c>
      <c r="X13" s="8"/>
      <c r="Y13" s="8"/>
      <c r="Z13" s="8"/>
      <c r="AA13" s="8"/>
      <c r="AB13" s="8">
        <v>35</v>
      </c>
      <c r="AC13" s="8">
        <v>7</v>
      </c>
      <c r="AD13" s="8"/>
      <c r="AE13" s="8"/>
      <c r="AF13" s="8"/>
      <c r="AG13" s="17">
        <f t="shared" si="0"/>
        <v>267</v>
      </c>
      <c r="AH13" s="9"/>
      <c r="AI13" s="10">
        <f t="shared" si="1"/>
        <v>2</v>
      </c>
      <c r="AJ13" s="10">
        <f t="shared" si="2"/>
        <v>20.53846153846154</v>
      </c>
      <c r="AK13" s="10">
        <f t="shared" si="3"/>
        <v>85</v>
      </c>
    </row>
    <row r="14" spans="1:37" x14ac:dyDescent="0.2">
      <c r="A14" s="7" t="s">
        <v>11</v>
      </c>
      <c r="B14" s="8"/>
      <c r="C14" s="8">
        <v>5</v>
      </c>
      <c r="D14" s="8">
        <v>15</v>
      </c>
      <c r="E14" s="8"/>
      <c r="F14" s="8">
        <v>5</v>
      </c>
      <c r="G14" s="8">
        <v>5</v>
      </c>
      <c r="H14" s="8">
        <v>60</v>
      </c>
      <c r="I14" s="8"/>
      <c r="J14" s="8"/>
      <c r="K14" s="8">
        <v>20</v>
      </c>
      <c r="L14" s="8"/>
      <c r="M14" s="8"/>
      <c r="N14" s="8"/>
      <c r="O14" s="8"/>
      <c r="P14" s="8"/>
      <c r="Q14" s="8"/>
      <c r="R14" s="8"/>
      <c r="S14" s="8"/>
      <c r="T14" s="8">
        <v>2</v>
      </c>
      <c r="U14" s="8">
        <v>60</v>
      </c>
      <c r="V14" s="8"/>
      <c r="W14" s="8"/>
      <c r="X14" s="8">
        <v>15</v>
      </c>
      <c r="Y14" s="8">
        <v>27</v>
      </c>
      <c r="Z14" s="8">
        <v>32</v>
      </c>
      <c r="AA14" s="8"/>
      <c r="AB14" s="12"/>
      <c r="AC14" s="12"/>
      <c r="AD14" s="12">
        <v>28</v>
      </c>
      <c r="AE14" s="12"/>
      <c r="AF14" s="12"/>
      <c r="AG14" s="18">
        <f t="shared" si="0"/>
        <v>274</v>
      </c>
      <c r="AH14" s="9"/>
      <c r="AI14" s="10">
        <f t="shared" si="1"/>
        <v>2</v>
      </c>
      <c r="AJ14" s="10">
        <f t="shared" si="2"/>
        <v>22.833333333333332</v>
      </c>
      <c r="AK14" s="10">
        <f t="shared" si="3"/>
        <v>60</v>
      </c>
    </row>
    <row r="15" spans="1:37" x14ac:dyDescent="0.2">
      <c r="A15" s="36" t="s">
        <v>19</v>
      </c>
      <c r="B15" s="29"/>
      <c r="C15" s="29"/>
      <c r="D15" s="32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33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34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2117.5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35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7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K1001"/>
  <sheetViews>
    <sheetView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>
        <v>15</v>
      </c>
      <c r="D3" s="8"/>
      <c r="E3" s="8"/>
      <c r="F3" s="8"/>
      <c r="G3" s="8"/>
      <c r="H3" s="8">
        <v>1</v>
      </c>
      <c r="I3" s="8">
        <v>1</v>
      </c>
      <c r="J3" s="8">
        <v>3</v>
      </c>
      <c r="K3" s="8"/>
      <c r="L3" s="8"/>
      <c r="M3" s="8"/>
      <c r="N3" s="8">
        <v>2</v>
      </c>
      <c r="O3" s="8">
        <v>1</v>
      </c>
      <c r="P3" s="8"/>
      <c r="Q3" s="8"/>
      <c r="R3" s="8"/>
      <c r="S3" s="8"/>
      <c r="T3" s="8"/>
      <c r="U3" s="8"/>
      <c r="V3" s="8"/>
      <c r="W3" s="8"/>
      <c r="X3" s="8">
        <v>5</v>
      </c>
      <c r="Y3" s="8"/>
      <c r="Z3" s="8"/>
      <c r="AA3" s="8">
        <v>24</v>
      </c>
      <c r="AB3" s="8"/>
      <c r="AC3" s="8"/>
      <c r="AD3" s="8"/>
      <c r="AE3" s="8">
        <v>1</v>
      </c>
      <c r="AF3" s="8"/>
      <c r="AG3" s="17">
        <f t="shared" ref="AG3:AG14" si="0">SUM(B3:AF3)</f>
        <v>53</v>
      </c>
      <c r="AH3" s="9"/>
      <c r="AI3" s="10">
        <f t="shared" ref="AI3:AI14" si="1">MIN(B3:AF3)</f>
        <v>1</v>
      </c>
      <c r="AJ3" s="10">
        <f t="shared" ref="AJ3:AJ14" si="2">AVERAGE(B3:AF3)</f>
        <v>5.8888888888888893</v>
      </c>
      <c r="AK3" s="10">
        <f t="shared" ref="AK3:AK14" si="3">MAX(B3:AF3)</f>
        <v>24</v>
      </c>
    </row>
    <row r="4" spans="1:37" x14ac:dyDescent="0.2">
      <c r="A4" s="7" t="s">
        <v>1</v>
      </c>
      <c r="B4" s="8"/>
      <c r="C4" s="8"/>
      <c r="D4" s="8">
        <v>14</v>
      </c>
      <c r="E4" s="8"/>
      <c r="F4" s="8">
        <v>29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>
        <v>28</v>
      </c>
      <c r="W4" s="8"/>
      <c r="X4" s="8"/>
      <c r="Y4" s="8"/>
      <c r="Z4" s="8">
        <v>25</v>
      </c>
      <c r="AA4" s="8"/>
      <c r="AB4" s="8"/>
      <c r="AC4" s="8">
        <v>2</v>
      </c>
      <c r="AD4" s="8"/>
      <c r="AE4" s="8"/>
      <c r="AF4" s="8"/>
      <c r="AG4" s="17">
        <f t="shared" si="0"/>
        <v>98</v>
      </c>
      <c r="AH4" s="9"/>
      <c r="AI4" s="10">
        <f t="shared" si="1"/>
        <v>2</v>
      </c>
      <c r="AJ4" s="10">
        <f t="shared" si="2"/>
        <v>19.600000000000001</v>
      </c>
      <c r="AK4" s="10">
        <f t="shared" si="3"/>
        <v>29</v>
      </c>
    </row>
    <row r="5" spans="1:37" x14ac:dyDescent="0.2">
      <c r="A5" s="7" t="s">
        <v>2</v>
      </c>
      <c r="B5" s="8"/>
      <c r="C5" s="8">
        <v>3</v>
      </c>
      <c r="D5" s="8"/>
      <c r="E5" s="8"/>
      <c r="F5" s="8"/>
      <c r="G5" s="8"/>
      <c r="H5" s="8"/>
      <c r="I5" s="8">
        <v>20</v>
      </c>
      <c r="J5" s="8"/>
      <c r="K5" s="8">
        <v>27</v>
      </c>
      <c r="L5" s="8">
        <v>56</v>
      </c>
      <c r="M5" s="8"/>
      <c r="N5" s="8"/>
      <c r="O5" s="8"/>
      <c r="P5" s="8"/>
      <c r="Q5" s="8"/>
      <c r="R5" s="8"/>
      <c r="S5" s="8">
        <v>32</v>
      </c>
      <c r="T5" s="8"/>
      <c r="U5" s="8"/>
      <c r="V5" s="8"/>
      <c r="W5" s="8"/>
      <c r="X5" s="8">
        <v>90</v>
      </c>
      <c r="Y5" s="8">
        <v>92</v>
      </c>
      <c r="Z5" s="8"/>
      <c r="AA5" s="8"/>
      <c r="AB5" s="8"/>
      <c r="AC5" s="8"/>
      <c r="AD5" s="8"/>
      <c r="AE5" s="8">
        <v>32</v>
      </c>
      <c r="AF5" s="8"/>
      <c r="AG5" s="17">
        <f t="shared" si="0"/>
        <v>352</v>
      </c>
      <c r="AH5" s="9"/>
      <c r="AI5" s="10">
        <f t="shared" si="1"/>
        <v>3</v>
      </c>
      <c r="AJ5" s="10">
        <f t="shared" si="2"/>
        <v>44</v>
      </c>
      <c r="AK5" s="10">
        <f t="shared" si="3"/>
        <v>92</v>
      </c>
    </row>
    <row r="6" spans="1:37" x14ac:dyDescent="0.2">
      <c r="A6" s="7" t="s">
        <v>3</v>
      </c>
      <c r="B6" s="8"/>
      <c r="C6" s="8"/>
      <c r="D6" s="8"/>
      <c r="E6" s="8">
        <v>97</v>
      </c>
      <c r="F6" s="8">
        <v>3</v>
      </c>
      <c r="G6" s="8"/>
      <c r="H6" s="8">
        <v>36</v>
      </c>
      <c r="I6" s="8"/>
      <c r="J6" s="8"/>
      <c r="K6" s="8">
        <v>8</v>
      </c>
      <c r="L6" s="8">
        <v>139</v>
      </c>
      <c r="M6" s="8"/>
      <c r="N6" s="8"/>
      <c r="O6" s="8"/>
      <c r="P6" s="8"/>
      <c r="Q6" s="8"/>
      <c r="R6" s="8"/>
      <c r="S6" s="8"/>
      <c r="T6" s="8"/>
      <c r="U6" s="8"/>
      <c r="V6" s="8">
        <v>10</v>
      </c>
      <c r="W6" s="8">
        <v>65</v>
      </c>
      <c r="X6" s="8"/>
      <c r="Y6" s="8"/>
      <c r="Z6" s="8"/>
      <c r="AA6" s="8"/>
      <c r="AB6" s="8"/>
      <c r="AC6" s="8">
        <v>10</v>
      </c>
      <c r="AD6" s="8"/>
      <c r="AE6" s="8">
        <v>20</v>
      </c>
      <c r="AF6" s="8"/>
      <c r="AG6" s="17">
        <f t="shared" si="0"/>
        <v>388</v>
      </c>
      <c r="AH6" s="9"/>
      <c r="AI6" s="10">
        <f t="shared" si="1"/>
        <v>3</v>
      </c>
      <c r="AJ6" s="10">
        <f t="shared" si="2"/>
        <v>43.111111111111114</v>
      </c>
      <c r="AK6" s="10">
        <f t="shared" si="3"/>
        <v>139</v>
      </c>
    </row>
    <row r="7" spans="1:37" x14ac:dyDescent="0.2">
      <c r="A7" s="7" t="s">
        <v>4</v>
      </c>
      <c r="B7" s="8">
        <v>2</v>
      </c>
      <c r="C7" s="8">
        <v>33</v>
      </c>
      <c r="D7" s="8">
        <v>22</v>
      </c>
      <c r="E7" s="8">
        <v>3</v>
      </c>
      <c r="F7" s="8"/>
      <c r="G7" s="8"/>
      <c r="H7" s="8"/>
      <c r="I7" s="8"/>
      <c r="J7" s="8"/>
      <c r="K7" s="8">
        <v>7</v>
      </c>
      <c r="L7" s="8"/>
      <c r="M7" s="8"/>
      <c r="N7" s="8"/>
      <c r="O7" s="8">
        <v>25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>
        <v>5</v>
      </c>
      <c r="AB7" s="8">
        <v>65</v>
      </c>
      <c r="AC7" s="8">
        <v>40</v>
      </c>
      <c r="AD7" s="8">
        <v>19</v>
      </c>
      <c r="AE7" s="8"/>
      <c r="AF7" s="8">
        <v>3</v>
      </c>
      <c r="AG7" s="17">
        <f t="shared" si="0"/>
        <v>224</v>
      </c>
      <c r="AH7" s="9"/>
      <c r="AI7" s="10">
        <f t="shared" si="1"/>
        <v>2</v>
      </c>
      <c r="AJ7" s="10">
        <f t="shared" si="2"/>
        <v>20.363636363636363</v>
      </c>
      <c r="AK7" s="10">
        <f t="shared" si="3"/>
        <v>65</v>
      </c>
    </row>
    <row r="8" spans="1:37" x14ac:dyDescent="0.2">
      <c r="A8" s="7" t="s">
        <v>5</v>
      </c>
      <c r="B8" s="8">
        <v>1</v>
      </c>
      <c r="C8" s="8"/>
      <c r="D8" s="8"/>
      <c r="E8" s="8"/>
      <c r="F8" s="8"/>
      <c r="G8" s="8">
        <v>15</v>
      </c>
      <c r="H8" s="8">
        <v>5</v>
      </c>
      <c r="I8" s="8"/>
      <c r="J8" s="8">
        <v>5</v>
      </c>
      <c r="K8" s="8"/>
      <c r="L8" s="8"/>
      <c r="M8" s="8"/>
      <c r="N8" s="8"/>
      <c r="O8" s="8"/>
      <c r="P8" s="8"/>
      <c r="Q8" s="8">
        <v>1</v>
      </c>
      <c r="R8" s="11">
        <v>34</v>
      </c>
      <c r="S8" s="8"/>
      <c r="T8" s="8"/>
      <c r="U8" s="8"/>
      <c r="V8" s="8"/>
      <c r="W8" s="8">
        <v>9</v>
      </c>
      <c r="X8" s="8">
        <v>1</v>
      </c>
      <c r="Y8" s="8"/>
      <c r="Z8" s="8"/>
      <c r="AA8" s="8"/>
      <c r="AB8" s="8"/>
      <c r="AC8" s="8"/>
      <c r="AD8" s="8"/>
      <c r="AE8" s="8"/>
      <c r="AF8" s="8"/>
      <c r="AG8" s="17">
        <f t="shared" si="0"/>
        <v>71</v>
      </c>
      <c r="AH8" s="9"/>
      <c r="AI8" s="10">
        <f t="shared" si="1"/>
        <v>1</v>
      </c>
      <c r="AJ8" s="10">
        <f t="shared" si="2"/>
        <v>8.875</v>
      </c>
      <c r="AK8" s="10">
        <f t="shared" si="3"/>
        <v>34</v>
      </c>
    </row>
    <row r="9" spans="1:37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>
        <v>14</v>
      </c>
      <c r="M9" s="8"/>
      <c r="N9" s="8">
        <v>3</v>
      </c>
      <c r="O9" s="8"/>
      <c r="P9" s="8"/>
      <c r="Q9" s="8"/>
      <c r="R9" s="8">
        <v>1</v>
      </c>
      <c r="S9" s="8">
        <v>9</v>
      </c>
      <c r="T9" s="8"/>
      <c r="U9" s="8"/>
      <c r="V9" s="8"/>
      <c r="W9" s="8"/>
      <c r="X9" s="8"/>
      <c r="Y9" s="8"/>
      <c r="Z9" s="8"/>
      <c r="AA9" s="8"/>
      <c r="AB9" s="8"/>
      <c r="AC9" s="8">
        <v>6</v>
      </c>
      <c r="AD9" s="8"/>
      <c r="AE9" s="8"/>
      <c r="AF9" s="8"/>
      <c r="AG9" s="17">
        <f t="shared" si="0"/>
        <v>33</v>
      </c>
      <c r="AH9" s="9"/>
      <c r="AI9" s="10">
        <f t="shared" si="1"/>
        <v>1</v>
      </c>
      <c r="AJ9" s="10">
        <f t="shared" si="2"/>
        <v>6.6</v>
      </c>
      <c r="AK9" s="10">
        <f t="shared" si="3"/>
        <v>14</v>
      </c>
    </row>
    <row r="10" spans="1:37" x14ac:dyDescent="0.2">
      <c r="A10" s="7" t="s">
        <v>7</v>
      </c>
      <c r="B10" s="8"/>
      <c r="C10" s="8"/>
      <c r="D10" s="8"/>
      <c r="E10" s="8">
        <v>4</v>
      </c>
      <c r="F10" s="8"/>
      <c r="G10" s="8">
        <v>45</v>
      </c>
      <c r="H10" s="8"/>
      <c r="I10" s="8"/>
      <c r="J10" s="8"/>
      <c r="K10" s="8">
        <v>2</v>
      </c>
      <c r="L10" s="8"/>
      <c r="M10" s="8"/>
      <c r="N10" s="8"/>
      <c r="O10" s="8"/>
      <c r="P10" s="8"/>
      <c r="Q10" s="8">
        <v>3</v>
      </c>
      <c r="R10" s="8">
        <v>65</v>
      </c>
      <c r="S10" s="8">
        <v>55</v>
      </c>
      <c r="T10" s="8"/>
      <c r="U10" s="8"/>
      <c r="V10" s="8"/>
      <c r="W10" s="8"/>
      <c r="X10" s="8"/>
      <c r="Y10" s="8"/>
      <c r="Z10" s="8"/>
      <c r="AA10" s="8"/>
      <c r="AB10" s="8"/>
      <c r="AC10" s="8">
        <v>8</v>
      </c>
      <c r="AD10" s="8"/>
      <c r="AE10" s="8"/>
      <c r="AF10" s="8"/>
      <c r="AG10" s="17">
        <f t="shared" si="0"/>
        <v>182</v>
      </c>
      <c r="AH10" s="9"/>
      <c r="AI10" s="10">
        <f t="shared" si="1"/>
        <v>2</v>
      </c>
      <c r="AJ10" s="10">
        <f t="shared" si="2"/>
        <v>26</v>
      </c>
      <c r="AK10" s="10">
        <f t="shared" si="3"/>
        <v>65</v>
      </c>
    </row>
    <row r="11" spans="1:37" x14ac:dyDescent="0.2">
      <c r="A11" s="7" t="s">
        <v>8</v>
      </c>
      <c r="B11" s="8"/>
      <c r="C11" s="8">
        <v>48</v>
      </c>
      <c r="D11" s="8"/>
      <c r="E11" s="8"/>
      <c r="F11" s="8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v>46</v>
      </c>
      <c r="U11" s="8"/>
      <c r="V11" s="8"/>
      <c r="W11" s="8"/>
      <c r="X11" s="8"/>
      <c r="Y11" s="8"/>
      <c r="Z11" s="8">
        <v>8</v>
      </c>
      <c r="AA11" s="8"/>
      <c r="AB11" s="8">
        <v>2</v>
      </c>
      <c r="AC11" s="8">
        <v>6</v>
      </c>
      <c r="AD11" s="8">
        <v>12</v>
      </c>
      <c r="AE11" s="8">
        <v>28</v>
      </c>
      <c r="AF11" s="8"/>
      <c r="AG11" s="17">
        <f t="shared" si="0"/>
        <v>154</v>
      </c>
      <c r="AH11" s="9"/>
      <c r="AI11" s="10">
        <f t="shared" si="1"/>
        <v>2</v>
      </c>
      <c r="AJ11" s="10">
        <f t="shared" si="2"/>
        <v>19.25</v>
      </c>
      <c r="AK11" s="10">
        <f t="shared" si="3"/>
        <v>48</v>
      </c>
    </row>
    <row r="12" spans="1:37" x14ac:dyDescent="0.2">
      <c r="A12" s="7" t="s">
        <v>9</v>
      </c>
      <c r="B12" s="8"/>
      <c r="C12" s="8"/>
      <c r="D12" s="8"/>
      <c r="E12" s="8"/>
      <c r="F12" s="8"/>
      <c r="G12" s="8">
        <v>110</v>
      </c>
      <c r="H12" s="8"/>
      <c r="I12" s="8"/>
      <c r="J12" s="8">
        <v>5</v>
      </c>
      <c r="K12" s="8">
        <v>26</v>
      </c>
      <c r="L12" s="8">
        <v>8</v>
      </c>
      <c r="M12" s="8"/>
      <c r="N12" s="8">
        <v>13</v>
      </c>
      <c r="O12" s="8"/>
      <c r="P12" s="8">
        <v>3</v>
      </c>
      <c r="Q12" s="8"/>
      <c r="R12" s="8"/>
      <c r="S12" s="8"/>
      <c r="T12" s="8">
        <v>8</v>
      </c>
      <c r="U12" s="8">
        <v>55</v>
      </c>
      <c r="V12" s="8">
        <v>3</v>
      </c>
      <c r="W12" s="8"/>
      <c r="X12" s="8"/>
      <c r="Y12" s="8"/>
      <c r="Z12" s="8"/>
      <c r="AA12" s="8">
        <v>18</v>
      </c>
      <c r="AB12" s="8"/>
      <c r="AC12" s="8"/>
      <c r="AD12" s="8">
        <v>20</v>
      </c>
      <c r="AE12" s="8">
        <v>6</v>
      </c>
      <c r="AF12" s="8">
        <v>9</v>
      </c>
      <c r="AG12" s="17">
        <f t="shared" si="0"/>
        <v>284</v>
      </c>
      <c r="AH12" s="9"/>
      <c r="AI12" s="10">
        <f t="shared" si="1"/>
        <v>3</v>
      </c>
      <c r="AJ12" s="10">
        <f t="shared" si="2"/>
        <v>21.846153846153847</v>
      </c>
      <c r="AK12" s="10">
        <f t="shared" si="3"/>
        <v>110</v>
      </c>
    </row>
    <row r="13" spans="1:37" x14ac:dyDescent="0.2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>
        <v>7</v>
      </c>
      <c r="L13" s="8"/>
      <c r="M13" s="8">
        <v>24</v>
      </c>
      <c r="N13" s="8">
        <v>29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17">
        <f t="shared" si="0"/>
        <v>60</v>
      </c>
      <c r="AH13" s="9"/>
      <c r="AI13" s="10">
        <f t="shared" si="1"/>
        <v>7</v>
      </c>
      <c r="AJ13" s="10">
        <f t="shared" si="2"/>
        <v>20</v>
      </c>
      <c r="AK13" s="10">
        <f t="shared" si="3"/>
        <v>29</v>
      </c>
    </row>
    <row r="14" spans="1:37" x14ac:dyDescent="0.2">
      <c r="A14" s="7" t="s">
        <v>11</v>
      </c>
      <c r="B14" s="8">
        <v>2</v>
      </c>
      <c r="C14" s="8"/>
      <c r="D14" s="8"/>
      <c r="E14" s="8">
        <v>14</v>
      </c>
      <c r="F14" s="8"/>
      <c r="G14" s="8"/>
      <c r="H14" s="8"/>
      <c r="I14" s="8"/>
      <c r="J14" s="8">
        <v>7</v>
      </c>
      <c r="K14" s="8"/>
      <c r="L14" s="8"/>
      <c r="M14" s="8">
        <v>9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>
        <v>5</v>
      </c>
      <c r="AA14" s="8">
        <v>14</v>
      </c>
      <c r="AB14" s="12"/>
      <c r="AC14" s="12"/>
      <c r="AD14" s="12"/>
      <c r="AE14" s="12"/>
      <c r="AF14" s="12"/>
      <c r="AG14" s="18">
        <f t="shared" si="0"/>
        <v>51</v>
      </c>
      <c r="AH14" s="9"/>
      <c r="AI14" s="10">
        <f t="shared" si="1"/>
        <v>2</v>
      </c>
      <c r="AJ14" s="10">
        <f t="shared" si="2"/>
        <v>8.5</v>
      </c>
      <c r="AK14" s="10">
        <f t="shared" si="3"/>
        <v>14</v>
      </c>
    </row>
    <row r="15" spans="1:37" x14ac:dyDescent="0.2">
      <c r="A15" s="36" t="s">
        <v>19</v>
      </c>
      <c r="B15" s="29"/>
      <c r="C15" s="29"/>
      <c r="D15" s="32" t="s">
        <v>36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37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38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 t="s">
        <v>39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1950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40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8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K1001"/>
  <sheetViews>
    <sheetView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/>
      <c r="D3" s="8">
        <v>12</v>
      </c>
      <c r="E3" s="8"/>
      <c r="F3" s="8">
        <v>94</v>
      </c>
      <c r="G3" s="8"/>
      <c r="H3" s="8"/>
      <c r="I3" s="8"/>
      <c r="J3" s="8">
        <v>23</v>
      </c>
      <c r="K3" s="8"/>
      <c r="L3" s="8"/>
      <c r="M3" s="8">
        <v>77</v>
      </c>
      <c r="N3" s="8">
        <v>1</v>
      </c>
      <c r="O3" s="8"/>
      <c r="P3" s="8"/>
      <c r="Q3" s="8">
        <v>4</v>
      </c>
      <c r="R3" s="8">
        <v>56</v>
      </c>
      <c r="S3" s="8"/>
      <c r="T3" s="8"/>
      <c r="U3" s="8">
        <v>5</v>
      </c>
      <c r="V3" s="8">
        <v>15</v>
      </c>
      <c r="W3" s="8">
        <v>19</v>
      </c>
      <c r="X3" s="8"/>
      <c r="Y3" s="8">
        <v>5</v>
      </c>
      <c r="Z3" s="8">
        <v>9</v>
      </c>
      <c r="AA3" s="8"/>
      <c r="AB3" s="8">
        <v>76</v>
      </c>
      <c r="AC3" s="8">
        <v>60</v>
      </c>
      <c r="AD3" s="8"/>
      <c r="AE3" s="8"/>
      <c r="AF3" s="8">
        <v>91</v>
      </c>
      <c r="AG3" s="17">
        <f t="shared" ref="AG3:AG14" si="0">SUM(B3:AF3)</f>
        <v>547</v>
      </c>
      <c r="AH3" s="9"/>
      <c r="AI3" s="10">
        <f t="shared" ref="AI3:AI14" si="1">MIN(B3:AF3)</f>
        <v>1</v>
      </c>
      <c r="AJ3" s="10">
        <f t="shared" ref="AJ3:AJ14" si="2">AVERAGE(B3:AF3)</f>
        <v>36.466666666666669</v>
      </c>
      <c r="AK3" s="10">
        <f t="shared" ref="AK3:AK14" si="3">MAX(B3:AF3)</f>
        <v>94</v>
      </c>
    </row>
    <row r="4" spans="1:37" x14ac:dyDescent="0.2">
      <c r="A4" s="7" t="s">
        <v>1</v>
      </c>
      <c r="B4" s="8"/>
      <c r="C4" s="8"/>
      <c r="D4" s="8">
        <v>17</v>
      </c>
      <c r="E4" s="8"/>
      <c r="F4" s="8"/>
      <c r="G4" s="8"/>
      <c r="H4" s="8"/>
      <c r="I4" s="8"/>
      <c r="J4" s="8"/>
      <c r="K4" s="8"/>
      <c r="L4" s="8">
        <v>25</v>
      </c>
      <c r="M4" s="8"/>
      <c r="N4" s="8">
        <v>7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7">
        <f t="shared" si="0"/>
        <v>49</v>
      </c>
      <c r="AH4" s="9"/>
      <c r="AI4" s="10">
        <f t="shared" si="1"/>
        <v>7</v>
      </c>
      <c r="AJ4" s="10">
        <f t="shared" si="2"/>
        <v>16.333333333333332</v>
      </c>
      <c r="AK4" s="10">
        <f t="shared" si="3"/>
        <v>25</v>
      </c>
    </row>
    <row r="5" spans="1:37" x14ac:dyDescent="0.2">
      <c r="A5" s="7" t="s">
        <v>2</v>
      </c>
      <c r="B5" s="8"/>
      <c r="C5" s="8"/>
      <c r="D5" s="8">
        <v>8</v>
      </c>
      <c r="E5" s="8">
        <v>24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6</v>
      </c>
      <c r="S5" s="8"/>
      <c r="T5" s="8"/>
      <c r="U5" s="8">
        <v>4</v>
      </c>
      <c r="V5" s="8">
        <v>19</v>
      </c>
      <c r="W5" s="8"/>
      <c r="X5" s="8"/>
      <c r="Y5" s="8"/>
      <c r="Z5" s="8">
        <v>1.5</v>
      </c>
      <c r="AA5" s="8"/>
      <c r="AB5" s="8">
        <v>5</v>
      </c>
      <c r="AC5" s="8">
        <v>7</v>
      </c>
      <c r="AD5" s="8"/>
      <c r="AE5" s="8"/>
      <c r="AF5" s="8"/>
      <c r="AG5" s="17">
        <f t="shared" si="0"/>
        <v>74.5</v>
      </c>
      <c r="AH5" s="9"/>
      <c r="AI5" s="10">
        <f t="shared" si="1"/>
        <v>1.5</v>
      </c>
      <c r="AJ5" s="10">
        <f t="shared" si="2"/>
        <v>9.3125</v>
      </c>
      <c r="AK5" s="10">
        <f t="shared" si="3"/>
        <v>24</v>
      </c>
    </row>
    <row r="6" spans="1:37" x14ac:dyDescent="0.2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4.5</v>
      </c>
      <c r="M6" s="8"/>
      <c r="N6" s="8"/>
      <c r="O6" s="8"/>
      <c r="P6" s="8">
        <v>18</v>
      </c>
      <c r="Q6" s="8">
        <v>13</v>
      </c>
      <c r="R6" s="8"/>
      <c r="S6" s="8"/>
      <c r="T6" s="8"/>
      <c r="U6" s="8"/>
      <c r="V6" s="8"/>
      <c r="W6" s="8"/>
      <c r="X6" s="8"/>
      <c r="Y6" s="8">
        <v>1.4</v>
      </c>
      <c r="Z6" s="8"/>
      <c r="AA6" s="8"/>
      <c r="AB6" s="8"/>
      <c r="AC6" s="8"/>
      <c r="AD6" s="8"/>
      <c r="AE6" s="8"/>
      <c r="AF6" s="8"/>
      <c r="AG6" s="17">
        <f t="shared" si="0"/>
        <v>36.9</v>
      </c>
      <c r="AH6" s="9"/>
      <c r="AI6" s="10">
        <f t="shared" si="1"/>
        <v>1.4</v>
      </c>
      <c r="AJ6" s="10">
        <f t="shared" si="2"/>
        <v>9.2249999999999996</v>
      </c>
      <c r="AK6" s="10">
        <f t="shared" si="3"/>
        <v>18</v>
      </c>
    </row>
    <row r="7" spans="1:37" x14ac:dyDescent="0.2">
      <c r="A7" s="7" t="s">
        <v>4</v>
      </c>
      <c r="B7" s="8"/>
      <c r="C7" s="8"/>
      <c r="D7" s="8"/>
      <c r="E7" s="8"/>
      <c r="F7" s="8">
        <v>5</v>
      </c>
      <c r="G7" s="8">
        <v>12</v>
      </c>
      <c r="H7" s="8"/>
      <c r="I7" s="8"/>
      <c r="J7" s="8"/>
      <c r="K7" s="8"/>
      <c r="L7" s="8">
        <v>23</v>
      </c>
      <c r="M7" s="8"/>
      <c r="N7" s="8"/>
      <c r="O7" s="8"/>
      <c r="P7" s="8"/>
      <c r="Q7" s="8"/>
      <c r="R7" s="8"/>
      <c r="S7" s="8"/>
      <c r="T7" s="8"/>
      <c r="U7" s="8"/>
      <c r="V7" s="8">
        <v>12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17">
        <f t="shared" si="0"/>
        <v>52</v>
      </c>
      <c r="AH7" s="9"/>
      <c r="AI7" s="10">
        <f t="shared" si="1"/>
        <v>5</v>
      </c>
      <c r="AJ7" s="10">
        <f t="shared" si="2"/>
        <v>13</v>
      </c>
      <c r="AK7" s="10">
        <f t="shared" si="3"/>
        <v>23</v>
      </c>
    </row>
    <row r="8" spans="1:37" x14ac:dyDescent="0.2">
      <c r="A8" s="7" t="s">
        <v>5</v>
      </c>
      <c r="B8" s="8"/>
      <c r="C8" s="8"/>
      <c r="D8" s="8"/>
      <c r="E8" s="8"/>
      <c r="F8" s="8"/>
      <c r="G8" s="8">
        <v>59</v>
      </c>
      <c r="H8" s="8"/>
      <c r="I8" s="8">
        <v>6.6</v>
      </c>
      <c r="J8" s="8">
        <v>2</v>
      </c>
      <c r="K8" s="8">
        <v>3</v>
      </c>
      <c r="L8" s="8"/>
      <c r="M8" s="8"/>
      <c r="N8" s="8"/>
      <c r="O8" s="8"/>
      <c r="P8" s="8"/>
      <c r="Q8" s="8"/>
      <c r="R8" s="8"/>
      <c r="S8" s="8">
        <v>2</v>
      </c>
      <c r="T8" s="8">
        <v>29</v>
      </c>
      <c r="U8" s="8"/>
      <c r="V8" s="8">
        <v>1.5</v>
      </c>
      <c r="W8" s="8"/>
      <c r="X8" s="8"/>
      <c r="Y8" s="8">
        <v>7.5</v>
      </c>
      <c r="Z8" s="8"/>
      <c r="AA8" s="8">
        <v>3</v>
      </c>
      <c r="AB8" s="8">
        <v>21</v>
      </c>
      <c r="AC8" s="8"/>
      <c r="AD8" s="8"/>
      <c r="AE8" s="8"/>
      <c r="AF8" s="8"/>
      <c r="AG8" s="17">
        <f t="shared" si="0"/>
        <v>134.6</v>
      </c>
      <c r="AH8" s="9"/>
      <c r="AI8" s="10">
        <f t="shared" si="1"/>
        <v>1.5</v>
      </c>
      <c r="AJ8" s="10">
        <f t="shared" si="2"/>
        <v>13.459999999999999</v>
      </c>
      <c r="AK8" s="10">
        <f t="shared" si="3"/>
        <v>59</v>
      </c>
    </row>
    <row r="9" spans="1:37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>
        <v>23</v>
      </c>
      <c r="Q9" s="8"/>
      <c r="R9" s="8"/>
      <c r="S9" s="8"/>
      <c r="T9" s="8"/>
      <c r="U9" s="8"/>
      <c r="V9" s="8"/>
      <c r="W9" s="8"/>
      <c r="X9" s="8"/>
      <c r="Y9" s="8"/>
      <c r="Z9" s="8"/>
      <c r="AA9" s="8">
        <v>2</v>
      </c>
      <c r="AB9" s="8">
        <v>8</v>
      </c>
      <c r="AC9" s="8"/>
      <c r="AD9" s="8"/>
      <c r="AE9" s="8"/>
      <c r="AF9" s="8"/>
      <c r="AG9" s="17">
        <f t="shared" si="0"/>
        <v>33</v>
      </c>
      <c r="AH9" s="9"/>
      <c r="AI9" s="10">
        <f t="shared" si="1"/>
        <v>2</v>
      </c>
      <c r="AJ9" s="10">
        <f t="shared" si="2"/>
        <v>11</v>
      </c>
      <c r="AK9" s="10">
        <f t="shared" si="3"/>
        <v>23</v>
      </c>
    </row>
    <row r="10" spans="1:37" x14ac:dyDescent="0.2">
      <c r="A10" s="7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>
        <v>7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>
        <v>6</v>
      </c>
      <c r="Z10" s="8">
        <v>5</v>
      </c>
      <c r="AA10" s="8"/>
      <c r="AB10" s="8"/>
      <c r="AC10" s="8"/>
      <c r="AD10" s="8"/>
      <c r="AE10" s="8"/>
      <c r="AF10" s="8"/>
      <c r="AG10" s="17">
        <f t="shared" si="0"/>
        <v>18</v>
      </c>
      <c r="AH10" s="9"/>
      <c r="AI10" s="10">
        <f t="shared" si="1"/>
        <v>5</v>
      </c>
      <c r="AJ10" s="10">
        <f t="shared" si="2"/>
        <v>6</v>
      </c>
      <c r="AK10" s="10">
        <f t="shared" si="3"/>
        <v>7</v>
      </c>
    </row>
    <row r="11" spans="1:37" x14ac:dyDescent="0.2">
      <c r="A11" s="7" t="s">
        <v>8</v>
      </c>
      <c r="B11" s="8"/>
      <c r="C11" s="8"/>
      <c r="D11" s="8"/>
      <c r="E11" s="8">
        <v>24</v>
      </c>
      <c r="F11" s="8"/>
      <c r="G11" s="8"/>
      <c r="H11" s="8"/>
      <c r="I11" s="8">
        <v>12</v>
      </c>
      <c r="J11" s="8"/>
      <c r="K11" s="8"/>
      <c r="L11" s="8"/>
      <c r="M11" s="8"/>
      <c r="N11" s="8"/>
      <c r="O11" s="8">
        <v>32</v>
      </c>
      <c r="P11" s="8"/>
      <c r="Q11" s="8">
        <v>11</v>
      </c>
      <c r="R11" s="8">
        <v>1</v>
      </c>
      <c r="S11" s="8"/>
      <c r="T11" s="8"/>
      <c r="U11" s="8"/>
      <c r="V11" s="8">
        <v>19</v>
      </c>
      <c r="W11" s="8"/>
      <c r="X11" s="8"/>
      <c r="Y11" s="8"/>
      <c r="Z11" s="8"/>
      <c r="AA11" s="8"/>
      <c r="AB11" s="8"/>
      <c r="AC11" s="8">
        <v>1</v>
      </c>
      <c r="AD11" s="8">
        <v>5</v>
      </c>
      <c r="AE11" s="8"/>
      <c r="AF11" s="8"/>
      <c r="AG11" s="17">
        <f t="shared" si="0"/>
        <v>105</v>
      </c>
      <c r="AH11" s="9"/>
      <c r="AI11" s="10">
        <f t="shared" si="1"/>
        <v>1</v>
      </c>
      <c r="AJ11" s="10">
        <f t="shared" si="2"/>
        <v>13.125</v>
      </c>
      <c r="AK11" s="10">
        <f t="shared" si="3"/>
        <v>32</v>
      </c>
    </row>
    <row r="12" spans="1:37" x14ac:dyDescent="0.2">
      <c r="A12" s="7" t="s">
        <v>9</v>
      </c>
      <c r="B12" s="8">
        <v>29</v>
      </c>
      <c r="C12" s="8"/>
      <c r="D12" s="8">
        <v>39</v>
      </c>
      <c r="E12" s="8">
        <v>2</v>
      </c>
      <c r="F12" s="8"/>
      <c r="G12" s="8">
        <v>6</v>
      </c>
      <c r="H12" s="8"/>
      <c r="I12" s="8">
        <v>7</v>
      </c>
      <c r="J12" s="8">
        <v>5</v>
      </c>
      <c r="K12" s="8"/>
      <c r="L12" s="8">
        <v>20</v>
      </c>
      <c r="M12" s="8"/>
      <c r="N12" s="8">
        <v>20</v>
      </c>
      <c r="O12" s="8"/>
      <c r="P12" s="8">
        <v>39</v>
      </c>
      <c r="Q12" s="8"/>
      <c r="R12" s="8"/>
      <c r="S12" s="8"/>
      <c r="T12" s="8"/>
      <c r="U12" s="8"/>
      <c r="V12" s="8"/>
      <c r="W12" s="8"/>
      <c r="X12" s="8">
        <v>63</v>
      </c>
      <c r="Y12" s="8"/>
      <c r="Z12" s="8"/>
      <c r="AA12" s="8"/>
      <c r="AB12" s="8"/>
      <c r="AC12" s="8"/>
      <c r="AD12" s="8"/>
      <c r="AE12" s="8">
        <v>22</v>
      </c>
      <c r="AF12" s="8"/>
      <c r="AG12" s="17">
        <f t="shared" si="0"/>
        <v>252</v>
      </c>
      <c r="AH12" s="9"/>
      <c r="AI12" s="10">
        <f t="shared" si="1"/>
        <v>2</v>
      </c>
      <c r="AJ12" s="10">
        <f t="shared" si="2"/>
        <v>22.90909090909091</v>
      </c>
      <c r="AK12" s="10">
        <f t="shared" si="3"/>
        <v>63</v>
      </c>
    </row>
    <row r="13" spans="1:37" x14ac:dyDescent="0.2">
      <c r="A13" s="7" t="s">
        <v>10</v>
      </c>
      <c r="B13" s="8"/>
      <c r="C13" s="8"/>
      <c r="D13" s="8"/>
      <c r="E13" s="8">
        <v>6</v>
      </c>
      <c r="F13" s="8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v>20</v>
      </c>
      <c r="R13" s="8"/>
      <c r="S13" s="8">
        <v>17</v>
      </c>
      <c r="T13" s="8"/>
      <c r="U13" s="8"/>
      <c r="V13" s="8"/>
      <c r="W13" s="8"/>
      <c r="X13" s="8"/>
      <c r="Y13" s="8"/>
      <c r="Z13" s="8">
        <v>9</v>
      </c>
      <c r="AA13" s="8"/>
      <c r="AB13" s="8"/>
      <c r="AC13" s="8">
        <v>12</v>
      </c>
      <c r="AD13" s="8"/>
      <c r="AE13" s="8"/>
      <c r="AF13" s="8"/>
      <c r="AG13" s="17">
        <f t="shared" si="0"/>
        <v>69</v>
      </c>
      <c r="AH13" s="9"/>
      <c r="AI13" s="10">
        <f t="shared" si="1"/>
        <v>5</v>
      </c>
      <c r="AJ13" s="10">
        <f t="shared" si="2"/>
        <v>11.5</v>
      </c>
      <c r="AK13" s="10">
        <f t="shared" si="3"/>
        <v>20</v>
      </c>
    </row>
    <row r="14" spans="1:37" x14ac:dyDescent="0.2">
      <c r="A14" s="7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>
        <v>1</v>
      </c>
      <c r="O14" s="8">
        <v>1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12"/>
      <c r="AC14" s="12"/>
      <c r="AD14" s="12"/>
      <c r="AE14" s="19">
        <v>21</v>
      </c>
      <c r="AF14" s="12"/>
      <c r="AG14" s="18">
        <f t="shared" si="0"/>
        <v>23</v>
      </c>
      <c r="AH14" s="9"/>
      <c r="AI14" s="10">
        <f t="shared" si="1"/>
        <v>1</v>
      </c>
      <c r="AJ14" s="10">
        <f t="shared" si="2"/>
        <v>7.666666666666667</v>
      </c>
      <c r="AK14" s="10">
        <f t="shared" si="3"/>
        <v>21</v>
      </c>
    </row>
    <row r="15" spans="1:37" x14ac:dyDescent="0.2">
      <c r="A15" s="36" t="s">
        <v>19</v>
      </c>
      <c r="B15" s="29"/>
      <c r="C15" s="29"/>
      <c r="D15" s="32" t="s">
        <v>41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42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41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 t="s">
        <v>43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1394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9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FF"/>
    <outlinePr summaryBelow="0" summaryRight="0"/>
  </sheetPr>
  <dimension ref="A1:AK1001"/>
  <sheetViews>
    <sheetView zoomScale="115" zoomScaleNormal="115"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  <col min="34" max="34" width="1.42578125" customWidth="1"/>
    <col min="35" max="37" width="5.85546875" customWidth="1"/>
  </cols>
  <sheetData>
    <row r="1" spans="1:37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  <c r="AH1" s="3"/>
      <c r="AI1" s="34" t="s">
        <v>13</v>
      </c>
      <c r="AJ1" s="29"/>
      <c r="AK1" s="35"/>
    </row>
    <row r="2" spans="1:37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  <c r="AH2" s="1"/>
      <c r="AI2" s="6" t="s">
        <v>16</v>
      </c>
      <c r="AJ2" s="6" t="s">
        <v>17</v>
      </c>
      <c r="AK2" s="6" t="s">
        <v>18</v>
      </c>
    </row>
    <row r="3" spans="1:37" x14ac:dyDescent="0.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7">
        <f t="shared" ref="AG3:AG14" si="0">SUM(B3:AF3)</f>
        <v>0</v>
      </c>
      <c r="AH3" s="9"/>
      <c r="AI3" s="10"/>
      <c r="AJ3" s="10"/>
      <c r="AK3" s="10"/>
    </row>
    <row r="4" spans="1:37" x14ac:dyDescent="0.2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7">
        <f t="shared" si="0"/>
        <v>0</v>
      </c>
      <c r="AH4" s="9"/>
      <c r="AI4" s="10"/>
      <c r="AJ4" s="10"/>
      <c r="AK4" s="10"/>
    </row>
    <row r="5" spans="1:37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7">
        <f t="shared" si="0"/>
        <v>0</v>
      </c>
      <c r="AH5" s="9"/>
      <c r="AI5" s="10"/>
      <c r="AJ5" s="10"/>
      <c r="AK5" s="10"/>
    </row>
    <row r="6" spans="1:37" x14ac:dyDescent="0.2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17">
        <f t="shared" si="0"/>
        <v>0</v>
      </c>
      <c r="AH6" s="9"/>
      <c r="AI6" s="10"/>
      <c r="AJ6" s="10"/>
      <c r="AK6" s="10"/>
    </row>
    <row r="7" spans="1:37" x14ac:dyDescent="0.2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7">
        <f t="shared" si="0"/>
        <v>0</v>
      </c>
      <c r="AH7" s="9"/>
      <c r="AI7" s="10"/>
      <c r="AJ7" s="10"/>
      <c r="AK7" s="10"/>
    </row>
    <row r="8" spans="1:37" x14ac:dyDescent="0.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7">
        <f t="shared" si="0"/>
        <v>0</v>
      </c>
      <c r="AH8" s="9"/>
      <c r="AI8" s="10"/>
      <c r="AJ8" s="10"/>
      <c r="AK8" s="10"/>
    </row>
    <row r="9" spans="1:37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7">
        <f t="shared" si="0"/>
        <v>0</v>
      </c>
      <c r="AH9" s="9"/>
      <c r="AI9" s="10"/>
      <c r="AJ9" s="10"/>
      <c r="AK9" s="10"/>
    </row>
    <row r="10" spans="1:37" x14ac:dyDescent="0.2">
      <c r="A10" s="7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7">
        <f t="shared" si="0"/>
        <v>0</v>
      </c>
      <c r="AH10" s="9"/>
      <c r="AI10" s="10"/>
      <c r="AJ10" s="10"/>
      <c r="AK10" s="10"/>
    </row>
    <row r="11" spans="1:37" x14ac:dyDescent="0.2">
      <c r="A11" s="7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>
        <v>9.9</v>
      </c>
      <c r="AD11" s="8"/>
      <c r="AE11" s="8"/>
      <c r="AF11" s="8"/>
      <c r="AG11" s="17">
        <f t="shared" si="0"/>
        <v>9.9</v>
      </c>
      <c r="AH11" s="9"/>
      <c r="AI11" s="10"/>
      <c r="AJ11" s="10"/>
      <c r="AK11" s="10"/>
    </row>
    <row r="12" spans="1:37" x14ac:dyDescent="0.2">
      <c r="A12" s="7" t="s">
        <v>9</v>
      </c>
      <c r="B12" s="8"/>
      <c r="C12" s="8"/>
      <c r="D12" s="8"/>
      <c r="E12" s="8"/>
      <c r="F12" s="8"/>
      <c r="G12" s="8"/>
      <c r="H12" s="8"/>
      <c r="I12" s="8">
        <v>19.600000000000001</v>
      </c>
      <c r="J12" s="8">
        <v>8.1999999999999993</v>
      </c>
      <c r="K12" s="8"/>
      <c r="L12" s="8"/>
      <c r="M12" s="8"/>
      <c r="N12" s="8"/>
      <c r="O12" s="8">
        <v>21.3</v>
      </c>
      <c r="P12" s="8">
        <v>4.8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>
        <v>21.3</v>
      </c>
      <c r="AB12" s="8"/>
      <c r="AC12" s="8"/>
      <c r="AD12" s="8"/>
      <c r="AE12" s="8"/>
      <c r="AF12" s="8"/>
      <c r="AG12" s="17">
        <f t="shared" si="0"/>
        <v>75.2</v>
      </c>
      <c r="AH12" s="9"/>
      <c r="AI12" s="10">
        <f t="shared" ref="AI12:AI14" si="1">MIN(B12:AF12)</f>
        <v>4.8</v>
      </c>
      <c r="AJ12" s="10">
        <f t="shared" ref="AJ12:AJ14" si="2">AVERAGE(B12:AF12)</f>
        <v>15.040000000000001</v>
      </c>
      <c r="AK12" s="10">
        <f t="shared" ref="AK12:AK14" si="3">MAX(B12:AF12)</f>
        <v>21.3</v>
      </c>
    </row>
    <row r="13" spans="1:37" x14ac:dyDescent="0.2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>
        <v>5.5</v>
      </c>
      <c r="K13" s="8"/>
      <c r="L13" s="8">
        <v>6.1</v>
      </c>
      <c r="M13" s="8">
        <v>4.3</v>
      </c>
      <c r="N13" s="8"/>
      <c r="O13" s="8"/>
      <c r="P13" s="8">
        <v>8.4</v>
      </c>
      <c r="Q13" s="8">
        <v>1.2</v>
      </c>
      <c r="R13" s="8"/>
      <c r="S13" s="8"/>
      <c r="T13" s="8"/>
      <c r="U13" s="8"/>
      <c r="V13" s="8"/>
      <c r="W13" s="8"/>
      <c r="X13" s="8"/>
      <c r="Y13" s="8"/>
      <c r="Z13" s="8"/>
      <c r="AA13" s="8">
        <v>4</v>
      </c>
      <c r="AB13" s="8"/>
      <c r="AC13" s="8"/>
      <c r="AD13" s="8"/>
      <c r="AE13" s="8">
        <v>11.5</v>
      </c>
      <c r="AF13" s="8"/>
      <c r="AG13" s="17">
        <f t="shared" si="0"/>
        <v>41</v>
      </c>
      <c r="AH13" s="9"/>
      <c r="AI13" s="10">
        <f t="shared" si="1"/>
        <v>1.2</v>
      </c>
      <c r="AJ13" s="10">
        <f t="shared" si="2"/>
        <v>5.8571428571428568</v>
      </c>
      <c r="AK13" s="10">
        <f t="shared" si="3"/>
        <v>11.5</v>
      </c>
    </row>
    <row r="14" spans="1:37" x14ac:dyDescent="0.2">
      <c r="A14" s="7" t="s">
        <v>11</v>
      </c>
      <c r="B14" s="8"/>
      <c r="C14" s="8">
        <v>60.5</v>
      </c>
      <c r="D14" s="8">
        <v>4.5999999999999996</v>
      </c>
      <c r="E14" s="8">
        <v>7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v>6.9</v>
      </c>
      <c r="R14" s="8"/>
      <c r="S14" s="8"/>
      <c r="T14" s="8">
        <v>11</v>
      </c>
      <c r="U14" s="8">
        <v>27.8</v>
      </c>
      <c r="V14" s="8"/>
      <c r="W14" s="8"/>
      <c r="X14" s="8"/>
      <c r="Y14" s="8"/>
      <c r="Z14" s="8"/>
      <c r="AA14" s="8"/>
      <c r="AB14" s="12"/>
      <c r="AC14" s="12"/>
      <c r="AD14" s="12"/>
      <c r="AE14" s="12"/>
      <c r="AF14" s="12"/>
      <c r="AG14" s="18">
        <f t="shared" si="0"/>
        <v>117.8</v>
      </c>
      <c r="AH14" s="9"/>
      <c r="AI14" s="10">
        <f t="shared" si="1"/>
        <v>4.5999999999999996</v>
      </c>
      <c r="AJ14" s="10">
        <f t="shared" si="2"/>
        <v>19.633333333333333</v>
      </c>
      <c r="AK14" s="10">
        <f t="shared" si="3"/>
        <v>60.5</v>
      </c>
    </row>
    <row r="15" spans="1:37" x14ac:dyDescent="0.2">
      <c r="A15" s="36" t="s">
        <v>19</v>
      </c>
      <c r="B15" s="29"/>
      <c r="C15" s="29"/>
      <c r="D15" s="32" t="s">
        <v>41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45</v>
      </c>
      <c r="AC15" s="22"/>
      <c r="AD15" s="22"/>
      <c r="AE15" s="22"/>
      <c r="AF15" s="22"/>
      <c r="AG15" s="23"/>
      <c r="AH15" s="13"/>
      <c r="AI15" s="13"/>
      <c r="AJ15" s="13"/>
      <c r="AK15" s="13"/>
    </row>
    <row r="16" spans="1:37" x14ac:dyDescent="0.2">
      <c r="A16" s="38" t="s">
        <v>20</v>
      </c>
      <c r="B16" s="28"/>
      <c r="C16" s="28"/>
      <c r="D16" s="32" t="s">
        <v>41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  <c r="AH16" s="13"/>
      <c r="AI16" s="13"/>
      <c r="AJ16" s="13"/>
      <c r="AK16" s="13"/>
    </row>
    <row r="17" spans="1:37" x14ac:dyDescent="0.2">
      <c r="A17" s="27" t="s">
        <v>21</v>
      </c>
      <c r="B17" s="28"/>
      <c r="C17" s="28"/>
      <c r="D17" s="32" t="s">
        <v>46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243.9</v>
      </c>
      <c r="AC17" s="22"/>
      <c r="AD17" s="22"/>
      <c r="AE17" s="22"/>
      <c r="AF17" s="22"/>
      <c r="AG17" s="23"/>
      <c r="AH17" s="14"/>
      <c r="AI17" s="14"/>
      <c r="AJ17" s="14"/>
      <c r="AK17" s="14"/>
    </row>
    <row r="18" spans="1:37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  <c r="AH18" s="14"/>
      <c r="AI18" s="14"/>
      <c r="AJ18" s="14"/>
      <c r="AK18" s="14"/>
    </row>
    <row r="19" spans="1:37" x14ac:dyDescent="0.2">
      <c r="A19" s="15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</sheetData>
  <mergeCells count="12">
    <mergeCell ref="A1:AG1"/>
    <mergeCell ref="AI1:AK1"/>
    <mergeCell ref="A15:C15"/>
    <mergeCell ref="D15:AA15"/>
    <mergeCell ref="AB15:AG16"/>
    <mergeCell ref="A16:C16"/>
    <mergeCell ref="D16:AA16"/>
    <mergeCell ref="A17:C17"/>
    <mergeCell ref="D17:AA17"/>
    <mergeCell ref="AB17:AG18"/>
    <mergeCell ref="A18:C18"/>
    <mergeCell ref="D18:AA18"/>
  </mergeCells>
  <hyperlinks>
    <hyperlink ref="A19" r:id="rId1" xr:uid="{00000000-0004-0000-0A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FF"/>
    <outlinePr summaryBelow="0" summaryRight="0"/>
  </sheetPr>
  <dimension ref="A1:AG1001"/>
  <sheetViews>
    <sheetView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</cols>
  <sheetData>
    <row r="1" spans="1:33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</row>
    <row r="2" spans="1:33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</row>
    <row r="3" spans="1:33" x14ac:dyDescent="0.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7">
        <f t="shared" ref="AG3:AG14" si="0">SUM(B3:AF3)</f>
        <v>0</v>
      </c>
    </row>
    <row r="4" spans="1:33" x14ac:dyDescent="0.2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7">
        <f t="shared" si="0"/>
        <v>0</v>
      </c>
    </row>
    <row r="5" spans="1:33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7">
        <f t="shared" si="0"/>
        <v>0</v>
      </c>
    </row>
    <row r="6" spans="1:33" x14ac:dyDescent="0.2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17">
        <f t="shared" si="0"/>
        <v>0</v>
      </c>
    </row>
    <row r="7" spans="1:33" x14ac:dyDescent="0.2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7">
        <f t="shared" si="0"/>
        <v>0</v>
      </c>
    </row>
    <row r="8" spans="1:33" x14ac:dyDescent="0.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7">
        <f t="shared" si="0"/>
        <v>0</v>
      </c>
    </row>
    <row r="9" spans="1:33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7">
        <f t="shared" si="0"/>
        <v>0</v>
      </c>
    </row>
    <row r="10" spans="1:33" x14ac:dyDescent="0.2">
      <c r="A10" s="7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7">
        <f t="shared" si="0"/>
        <v>0</v>
      </c>
    </row>
    <row r="11" spans="1:33" x14ac:dyDescent="0.2">
      <c r="A11" s="7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7">
        <f t="shared" si="0"/>
        <v>0</v>
      </c>
    </row>
    <row r="12" spans="1:33" x14ac:dyDescent="0.2">
      <c r="A12" s="7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7">
        <f t="shared" si="0"/>
        <v>0</v>
      </c>
    </row>
    <row r="13" spans="1:33" x14ac:dyDescent="0.2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17">
        <f t="shared" si="0"/>
        <v>0</v>
      </c>
    </row>
    <row r="14" spans="1:33" x14ac:dyDescent="0.2">
      <c r="A14" s="7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12"/>
      <c r="AC14" s="12"/>
      <c r="AD14" s="12"/>
      <c r="AE14" s="12"/>
      <c r="AF14" s="12"/>
      <c r="AG14" s="18">
        <f t="shared" si="0"/>
        <v>0</v>
      </c>
    </row>
    <row r="15" spans="1:33" x14ac:dyDescent="0.2">
      <c r="A15" s="36" t="s">
        <v>19</v>
      </c>
      <c r="B15" s="29"/>
      <c r="C15" s="29"/>
      <c r="D15" s="32" t="s">
        <v>41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48</v>
      </c>
      <c r="AC15" s="22"/>
      <c r="AD15" s="22"/>
      <c r="AE15" s="22"/>
      <c r="AF15" s="22"/>
      <c r="AG15" s="23"/>
    </row>
    <row r="16" spans="1:33" x14ac:dyDescent="0.2">
      <c r="A16" s="38" t="s">
        <v>20</v>
      </c>
      <c r="B16" s="28"/>
      <c r="C16" s="28"/>
      <c r="D16" s="32" t="s">
        <v>41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</row>
    <row r="17" spans="1:33" x14ac:dyDescent="0.2">
      <c r="A17" s="27" t="s">
        <v>21</v>
      </c>
      <c r="B17" s="28"/>
      <c r="C17" s="28"/>
      <c r="D17" s="32" t="s">
        <v>49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0</v>
      </c>
      <c r="AC17" s="22"/>
      <c r="AD17" s="22"/>
      <c r="AE17" s="22"/>
      <c r="AF17" s="22"/>
      <c r="AG17" s="23"/>
    </row>
    <row r="18" spans="1:33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</row>
    <row r="19" spans="1:33" x14ac:dyDescent="0.2">
      <c r="A19" s="15" t="s">
        <v>50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</sheetData>
  <mergeCells count="11">
    <mergeCell ref="AB15:AG16"/>
    <mergeCell ref="AB17:AG18"/>
    <mergeCell ref="A18:C18"/>
    <mergeCell ref="D18:AA18"/>
    <mergeCell ref="A1:AG1"/>
    <mergeCell ref="A15:C15"/>
    <mergeCell ref="D15:AA15"/>
    <mergeCell ref="A16:C16"/>
    <mergeCell ref="D16:AA16"/>
    <mergeCell ref="A17:C17"/>
    <mergeCell ref="D17:AA17"/>
  </mergeCells>
  <hyperlinks>
    <hyperlink ref="A19" r:id="rId1" xr:uid="{00000000-0004-0000-0B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FF"/>
    <outlinePr summaryBelow="0" summaryRight="0"/>
  </sheetPr>
  <dimension ref="A1:AG1001"/>
  <sheetViews>
    <sheetView workbookViewId="0">
      <selection sqref="A1:AG1"/>
    </sheetView>
  </sheetViews>
  <sheetFormatPr baseColWidth="10" defaultColWidth="12.5703125" defaultRowHeight="15.75" customHeight="1" x14ac:dyDescent="0.2"/>
  <cols>
    <col min="1" max="1" width="6.85546875" customWidth="1"/>
    <col min="2" max="32" width="3.5703125" customWidth="1"/>
    <col min="33" max="33" width="5.85546875" customWidth="1"/>
  </cols>
  <sheetData>
    <row r="1" spans="1:33" x14ac:dyDescent="0.2">
      <c r="A1" s="33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1"/>
    </row>
    <row r="2" spans="1:33" x14ac:dyDescent="0.2">
      <c r="A2" s="4" t="s">
        <v>14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 t="s">
        <v>15</v>
      </c>
    </row>
    <row r="3" spans="1:33" x14ac:dyDescent="0.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7">
        <f t="shared" ref="AG3:AG14" si="0">SUM(B3:AF3)</f>
        <v>0</v>
      </c>
    </row>
    <row r="4" spans="1:33" x14ac:dyDescent="0.2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7">
        <f t="shared" si="0"/>
        <v>0</v>
      </c>
    </row>
    <row r="5" spans="1:33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7">
        <f t="shared" si="0"/>
        <v>0</v>
      </c>
    </row>
    <row r="6" spans="1:33" x14ac:dyDescent="0.2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17">
        <f t="shared" si="0"/>
        <v>0</v>
      </c>
    </row>
    <row r="7" spans="1:33" x14ac:dyDescent="0.2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7">
        <f t="shared" si="0"/>
        <v>0</v>
      </c>
    </row>
    <row r="8" spans="1:33" x14ac:dyDescent="0.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7">
        <f t="shared" si="0"/>
        <v>0</v>
      </c>
    </row>
    <row r="9" spans="1:33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7">
        <f t="shared" si="0"/>
        <v>0</v>
      </c>
    </row>
    <row r="10" spans="1:33" x14ac:dyDescent="0.2">
      <c r="A10" s="7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7">
        <f t="shared" si="0"/>
        <v>0</v>
      </c>
    </row>
    <row r="11" spans="1:33" x14ac:dyDescent="0.2">
      <c r="A11" s="7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7">
        <f t="shared" si="0"/>
        <v>0</v>
      </c>
    </row>
    <row r="12" spans="1:33" x14ac:dyDescent="0.2">
      <c r="A12" s="7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7">
        <f t="shared" si="0"/>
        <v>0</v>
      </c>
    </row>
    <row r="13" spans="1:33" x14ac:dyDescent="0.2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17">
        <f t="shared" si="0"/>
        <v>0</v>
      </c>
    </row>
    <row r="14" spans="1:33" x14ac:dyDescent="0.2">
      <c r="A14" s="7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12"/>
      <c r="AC14" s="12"/>
      <c r="AD14" s="12"/>
      <c r="AE14" s="12"/>
      <c r="AF14" s="12"/>
      <c r="AG14" s="18">
        <f t="shared" si="0"/>
        <v>0</v>
      </c>
    </row>
    <row r="15" spans="1:33" x14ac:dyDescent="0.2">
      <c r="A15" s="36" t="s">
        <v>19</v>
      </c>
      <c r="B15" s="29"/>
      <c r="C15" s="29"/>
      <c r="D15" s="32" t="s">
        <v>41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 t="s">
        <v>51</v>
      </c>
      <c r="AC15" s="22"/>
      <c r="AD15" s="22"/>
      <c r="AE15" s="22"/>
      <c r="AF15" s="22"/>
      <c r="AG15" s="23"/>
    </row>
    <row r="16" spans="1:33" x14ac:dyDescent="0.2">
      <c r="A16" s="38" t="s">
        <v>20</v>
      </c>
      <c r="B16" s="28"/>
      <c r="C16" s="28"/>
      <c r="D16" s="32" t="s">
        <v>41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4"/>
      <c r="AC16" s="25"/>
      <c r="AD16" s="25"/>
      <c r="AE16" s="25"/>
      <c r="AF16" s="25"/>
      <c r="AG16" s="26"/>
    </row>
    <row r="17" spans="1:33" x14ac:dyDescent="0.2">
      <c r="A17" s="27" t="s">
        <v>21</v>
      </c>
      <c r="B17" s="28"/>
      <c r="C17" s="28"/>
      <c r="D17" s="32" t="s">
        <v>52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>
        <f>SUM(AG3:AG14)</f>
        <v>0</v>
      </c>
      <c r="AC17" s="22"/>
      <c r="AD17" s="22"/>
      <c r="AE17" s="22"/>
      <c r="AF17" s="22"/>
      <c r="AG17" s="23"/>
    </row>
    <row r="18" spans="1:33" x14ac:dyDescent="0.2">
      <c r="A18" s="31" t="s">
        <v>22</v>
      </c>
      <c r="B18" s="28"/>
      <c r="C18" s="28"/>
      <c r="D18" s="32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4"/>
      <c r="AC18" s="25"/>
      <c r="AD18" s="25"/>
      <c r="AE18" s="25"/>
      <c r="AF18" s="25"/>
      <c r="AG18" s="26"/>
    </row>
    <row r="19" spans="1:33" x14ac:dyDescent="0.2">
      <c r="A19" s="15" t="s">
        <v>53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x14ac:dyDescent="0.2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x14ac:dyDescent="0.2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x14ac:dyDescent="0.2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x14ac:dyDescent="0.2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x14ac:dyDescent="0.2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x14ac:dyDescent="0.2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x14ac:dyDescent="0.2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x14ac:dyDescent="0.2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x14ac:dyDescent="0.2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x14ac:dyDescent="0.2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x14ac:dyDescent="0.2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x14ac:dyDescent="0.2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x14ac:dyDescent="0.2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x14ac:dyDescent="0.2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x14ac:dyDescent="0.2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x14ac:dyDescent="0.2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x14ac:dyDescent="0.2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x14ac:dyDescent="0.2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x14ac:dyDescent="0.2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x14ac:dyDescent="0.2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x14ac:dyDescent="0.2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x14ac:dyDescent="0.2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x14ac:dyDescent="0.2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x14ac:dyDescent="0.2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x14ac:dyDescent="0.2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x14ac:dyDescent="0.2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x14ac:dyDescent="0.2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x14ac:dyDescent="0.2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">
      <c r="A221" s="1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">
      <c r="A222" s="1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">
      <c r="A223" s="1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">
      <c r="A224" s="1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">
      <c r="A225" s="1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">
      <c r="A226" s="1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">
      <c r="A227" s="1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">
      <c r="A228" s="1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">
      <c r="A229" s="1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">
      <c r="A230" s="1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">
      <c r="A231" s="1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">
      <c r="A232" s="1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">
      <c r="A233" s="1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">
      <c r="A234" s="1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">
      <c r="A235" s="1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">
      <c r="A237" s="1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">
      <c r="A238" s="1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">
      <c r="A239" s="1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">
      <c r="A240" s="1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">
      <c r="A241" s="1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">
      <c r="A242" s="1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">
      <c r="A243" s="1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">
      <c r="A244" s="1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">
      <c r="A245" s="1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">
      <c r="A246" s="1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">
      <c r="A247" s="1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">
      <c r="A248" s="1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">
      <c r="A249" s="1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">
      <c r="A250" s="1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">
      <c r="A251" s="1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">
      <c r="A252" s="1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">
      <c r="A253" s="1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">
      <c r="A254" s="1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">
      <c r="A255" s="1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">
      <c r="A256" s="1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">
      <c r="A257" s="1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">
      <c r="A258" s="1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">
      <c r="A259" s="1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">
      <c r="A260" s="1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x14ac:dyDescent="0.2">
      <c r="A261" s="1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x14ac:dyDescent="0.2">
      <c r="A262" s="1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x14ac:dyDescent="0.2">
      <c r="A263" s="1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">
      <c r="A264" s="1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">
      <c r="A265" s="1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">
      <c r="A266" s="1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">
      <c r="A267" s="1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">
      <c r="A268" s="1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">
      <c r="A269" s="1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">
      <c r="A270" s="1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">
      <c r="A271" s="1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">
      <c r="A272" s="1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">
      <c r="A273" s="1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">
      <c r="A274" s="1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">
      <c r="A275" s="1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">
      <c r="A276" s="1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">
      <c r="A277" s="1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">
      <c r="A279" s="1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">
      <c r="A280" s="1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">
      <c r="A281" s="1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">
      <c r="A283" s="1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">
      <c r="A285" s="1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">
      <c r="A287" s="1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">
      <c r="A288" s="1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x14ac:dyDescent="0.2">
      <c r="A289" s="1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x14ac:dyDescent="0.2">
      <c r="A290" s="1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x14ac:dyDescent="0.2">
      <c r="A291" s="1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x14ac:dyDescent="0.2">
      <c r="A292" s="1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x14ac:dyDescent="0.2">
      <c r="A293" s="1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x14ac:dyDescent="0.2">
      <c r="A294" s="1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x14ac:dyDescent="0.2">
      <c r="A295" s="1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x14ac:dyDescent="0.2">
      <c r="A296" s="1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x14ac:dyDescent="0.2">
      <c r="A297" s="1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x14ac:dyDescent="0.2">
      <c r="A298" s="1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x14ac:dyDescent="0.2">
      <c r="A299" s="1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x14ac:dyDescent="0.2">
      <c r="A300" s="1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x14ac:dyDescent="0.2">
      <c r="A301" s="1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x14ac:dyDescent="0.2">
      <c r="A302" s="1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x14ac:dyDescent="0.2">
      <c r="A303" s="1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">
      <c r="A304" s="1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x14ac:dyDescent="0.2">
      <c r="A305" s="1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x14ac:dyDescent="0.2">
      <c r="A306" s="1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x14ac:dyDescent="0.2">
      <c r="A307" s="1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x14ac:dyDescent="0.2">
      <c r="A308" s="1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x14ac:dyDescent="0.2">
      <c r="A309" s="1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x14ac:dyDescent="0.2">
      <c r="A310" s="1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x14ac:dyDescent="0.2">
      <c r="A311" s="1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x14ac:dyDescent="0.2">
      <c r="A312" s="1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x14ac:dyDescent="0.2">
      <c r="A313" s="1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x14ac:dyDescent="0.2">
      <c r="A314" s="1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x14ac:dyDescent="0.2">
      <c r="A315" s="1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x14ac:dyDescent="0.2">
      <c r="A316" s="1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x14ac:dyDescent="0.2">
      <c r="A317" s="1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x14ac:dyDescent="0.2">
      <c r="A318" s="1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x14ac:dyDescent="0.2">
      <c r="A319" s="1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x14ac:dyDescent="0.2">
      <c r="A320" s="1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x14ac:dyDescent="0.2">
      <c r="A321" s="1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x14ac:dyDescent="0.2">
      <c r="A322" s="1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x14ac:dyDescent="0.2">
      <c r="A323" s="1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x14ac:dyDescent="0.2">
      <c r="A324" s="1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x14ac:dyDescent="0.2">
      <c r="A325" s="1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x14ac:dyDescent="0.2">
      <c r="A326" s="1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x14ac:dyDescent="0.2">
      <c r="A327" s="1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x14ac:dyDescent="0.2">
      <c r="A328" s="1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x14ac:dyDescent="0.2">
      <c r="A329" s="1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x14ac:dyDescent="0.2">
      <c r="A330" s="1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x14ac:dyDescent="0.2">
      <c r="A331" s="1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x14ac:dyDescent="0.2">
      <c r="A332" s="1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x14ac:dyDescent="0.2">
      <c r="A333" s="1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x14ac:dyDescent="0.2">
      <c r="A334" s="1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x14ac:dyDescent="0.2">
      <c r="A335" s="1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x14ac:dyDescent="0.2">
      <c r="A336" s="1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x14ac:dyDescent="0.2">
      <c r="A337" s="1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x14ac:dyDescent="0.2">
      <c r="A338" s="1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x14ac:dyDescent="0.2">
      <c r="A339" s="1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x14ac:dyDescent="0.2">
      <c r="A340" s="1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x14ac:dyDescent="0.2">
      <c r="A341" s="1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x14ac:dyDescent="0.2">
      <c r="A342" s="1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x14ac:dyDescent="0.2">
      <c r="A343" s="1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x14ac:dyDescent="0.2">
      <c r="A344" s="1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x14ac:dyDescent="0.2">
      <c r="A345" s="1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x14ac:dyDescent="0.2">
      <c r="A346" s="1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x14ac:dyDescent="0.2">
      <c r="A347" s="1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x14ac:dyDescent="0.2">
      <c r="A348" s="1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x14ac:dyDescent="0.2">
      <c r="A349" s="1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x14ac:dyDescent="0.2">
      <c r="A350" s="1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x14ac:dyDescent="0.2">
      <c r="A351" s="1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x14ac:dyDescent="0.2">
      <c r="A352" s="1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x14ac:dyDescent="0.2">
      <c r="A353" s="1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x14ac:dyDescent="0.2">
      <c r="A354" s="1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x14ac:dyDescent="0.2">
      <c r="A355" s="1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x14ac:dyDescent="0.2">
      <c r="A356" s="1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x14ac:dyDescent="0.2">
      <c r="A357" s="1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x14ac:dyDescent="0.2">
      <c r="A358" s="1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x14ac:dyDescent="0.2">
      <c r="A359" s="1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x14ac:dyDescent="0.2">
      <c r="A360" s="1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x14ac:dyDescent="0.2">
      <c r="A361" s="1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x14ac:dyDescent="0.2">
      <c r="A362" s="1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x14ac:dyDescent="0.2">
      <c r="A363" s="1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x14ac:dyDescent="0.2">
      <c r="A364" s="1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x14ac:dyDescent="0.2">
      <c r="A365" s="1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x14ac:dyDescent="0.2">
      <c r="A366" s="1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x14ac:dyDescent="0.2">
      <c r="A367" s="1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x14ac:dyDescent="0.2">
      <c r="A368" s="1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x14ac:dyDescent="0.2">
      <c r="A369" s="1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x14ac:dyDescent="0.2">
      <c r="A370" s="1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x14ac:dyDescent="0.2">
      <c r="A371" s="1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x14ac:dyDescent="0.2">
      <c r="A372" s="1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x14ac:dyDescent="0.2">
      <c r="A373" s="1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x14ac:dyDescent="0.2">
      <c r="A374" s="1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x14ac:dyDescent="0.2">
      <c r="A375" s="1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x14ac:dyDescent="0.2">
      <c r="A376" s="1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x14ac:dyDescent="0.2">
      <c r="A377" s="1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x14ac:dyDescent="0.2">
      <c r="A378" s="1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x14ac:dyDescent="0.2">
      <c r="A379" s="1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x14ac:dyDescent="0.2">
      <c r="A380" s="1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x14ac:dyDescent="0.2">
      <c r="A381" s="1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x14ac:dyDescent="0.2">
      <c r="A382" s="1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x14ac:dyDescent="0.2">
      <c r="A383" s="1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x14ac:dyDescent="0.2">
      <c r="A384" s="1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x14ac:dyDescent="0.2">
      <c r="A385" s="1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x14ac:dyDescent="0.2">
      <c r="A386" s="1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x14ac:dyDescent="0.2">
      <c r="A387" s="1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x14ac:dyDescent="0.2">
      <c r="A388" s="1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x14ac:dyDescent="0.2">
      <c r="A389" s="1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x14ac:dyDescent="0.2">
      <c r="A390" s="1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x14ac:dyDescent="0.2">
      <c r="A391" s="1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x14ac:dyDescent="0.2">
      <c r="A392" s="1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x14ac:dyDescent="0.2">
      <c r="A393" s="1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x14ac:dyDescent="0.2">
      <c r="A394" s="1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x14ac:dyDescent="0.2">
      <c r="A395" s="1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x14ac:dyDescent="0.2">
      <c r="A396" s="1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x14ac:dyDescent="0.2">
      <c r="A397" s="1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x14ac:dyDescent="0.2">
      <c r="A398" s="1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x14ac:dyDescent="0.2">
      <c r="A399" s="1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x14ac:dyDescent="0.2">
      <c r="A400" s="1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x14ac:dyDescent="0.2">
      <c r="A401" s="1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x14ac:dyDescent="0.2">
      <c r="A402" s="1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x14ac:dyDescent="0.2">
      <c r="A403" s="1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x14ac:dyDescent="0.2">
      <c r="A404" s="1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x14ac:dyDescent="0.2">
      <c r="A405" s="1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x14ac:dyDescent="0.2">
      <c r="A406" s="1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x14ac:dyDescent="0.2">
      <c r="A407" s="1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x14ac:dyDescent="0.2">
      <c r="A408" s="1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x14ac:dyDescent="0.2">
      <c r="A409" s="1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x14ac:dyDescent="0.2">
      <c r="A410" s="1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x14ac:dyDescent="0.2">
      <c r="A411" s="1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x14ac:dyDescent="0.2">
      <c r="A412" s="1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x14ac:dyDescent="0.2">
      <c r="A413" s="1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x14ac:dyDescent="0.2">
      <c r="A414" s="1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x14ac:dyDescent="0.2">
      <c r="A415" s="1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x14ac:dyDescent="0.2">
      <c r="A416" s="1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x14ac:dyDescent="0.2">
      <c r="A417" s="1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x14ac:dyDescent="0.2">
      <c r="A418" s="1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x14ac:dyDescent="0.2">
      <c r="A419" s="1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x14ac:dyDescent="0.2">
      <c r="A420" s="1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x14ac:dyDescent="0.2">
      <c r="A421" s="1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2">
      <c r="A422" s="1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2">
      <c r="A423" s="1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x14ac:dyDescent="0.2">
      <c r="A424" s="1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2">
      <c r="A425" s="1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2">
      <c r="A426" s="1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2">
      <c r="A427" s="1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2">
      <c r="A428" s="1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2">
      <c r="A429" s="1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2">
      <c r="A430" s="1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2">
      <c r="A431" s="1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x14ac:dyDescent="0.2">
      <c r="A432" s="1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x14ac:dyDescent="0.2">
      <c r="A433" s="1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x14ac:dyDescent="0.2">
      <c r="A434" s="1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2">
      <c r="A435" s="1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2">
      <c r="A436" s="1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2">
      <c r="A437" s="1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2">
      <c r="A438" s="1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2">
      <c r="A439" s="1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2">
      <c r="A440" s="1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2">
      <c r="A441" s="1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2">
      <c r="A442" s="1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2">
      <c r="A443" s="1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x14ac:dyDescent="0.2">
      <c r="A444" s="1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x14ac:dyDescent="0.2">
      <c r="A445" s="1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x14ac:dyDescent="0.2">
      <c r="A446" s="1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x14ac:dyDescent="0.2">
      <c r="A447" s="1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x14ac:dyDescent="0.2">
      <c r="A448" s="1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x14ac:dyDescent="0.2">
      <c r="A449" s="1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x14ac:dyDescent="0.2">
      <c r="A450" s="1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x14ac:dyDescent="0.2">
      <c r="A451" s="1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x14ac:dyDescent="0.2">
      <c r="A452" s="1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x14ac:dyDescent="0.2">
      <c r="A453" s="1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x14ac:dyDescent="0.2">
      <c r="A454" s="1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x14ac:dyDescent="0.2">
      <c r="A455" s="1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x14ac:dyDescent="0.2">
      <c r="A456" s="1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x14ac:dyDescent="0.2">
      <c r="A457" s="1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x14ac:dyDescent="0.2">
      <c r="A458" s="1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x14ac:dyDescent="0.2">
      <c r="A459" s="1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x14ac:dyDescent="0.2">
      <c r="A460" s="1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x14ac:dyDescent="0.2">
      <c r="A461" s="1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x14ac:dyDescent="0.2">
      <c r="A462" s="1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x14ac:dyDescent="0.2">
      <c r="A463" s="1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x14ac:dyDescent="0.2">
      <c r="A464" s="1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x14ac:dyDescent="0.2">
      <c r="A465" s="1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x14ac:dyDescent="0.2">
      <c r="A466" s="1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x14ac:dyDescent="0.2">
      <c r="A467" s="1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x14ac:dyDescent="0.2">
      <c r="A468" s="1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x14ac:dyDescent="0.2">
      <c r="A469" s="1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x14ac:dyDescent="0.2">
      <c r="A470" s="1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x14ac:dyDescent="0.2">
      <c r="A471" s="1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x14ac:dyDescent="0.2">
      <c r="A472" s="1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x14ac:dyDescent="0.2">
      <c r="A473" s="1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x14ac:dyDescent="0.2">
      <c r="A474" s="1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x14ac:dyDescent="0.2">
      <c r="A475" s="1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x14ac:dyDescent="0.2">
      <c r="A476" s="1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x14ac:dyDescent="0.2">
      <c r="A477" s="1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x14ac:dyDescent="0.2">
      <c r="A478" s="1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x14ac:dyDescent="0.2">
      <c r="A479" s="1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x14ac:dyDescent="0.2">
      <c r="A480" s="1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x14ac:dyDescent="0.2">
      <c r="A481" s="1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x14ac:dyDescent="0.2">
      <c r="A482" s="1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x14ac:dyDescent="0.2">
      <c r="A483" s="1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x14ac:dyDescent="0.2">
      <c r="A484" s="1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x14ac:dyDescent="0.2">
      <c r="A485" s="1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x14ac:dyDescent="0.2">
      <c r="A486" s="1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x14ac:dyDescent="0.2">
      <c r="A487" s="1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x14ac:dyDescent="0.2">
      <c r="A488" s="1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x14ac:dyDescent="0.2">
      <c r="A489" s="1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x14ac:dyDescent="0.2">
      <c r="A490" s="1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x14ac:dyDescent="0.2">
      <c r="A491" s="1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x14ac:dyDescent="0.2">
      <c r="A492" s="1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x14ac:dyDescent="0.2">
      <c r="A493" s="1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x14ac:dyDescent="0.2">
      <c r="A494" s="1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x14ac:dyDescent="0.2">
      <c r="A495" s="1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x14ac:dyDescent="0.2">
      <c r="A496" s="1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x14ac:dyDescent="0.2">
      <c r="A497" s="1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x14ac:dyDescent="0.2">
      <c r="A498" s="1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x14ac:dyDescent="0.2">
      <c r="A499" s="1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x14ac:dyDescent="0.2">
      <c r="A500" s="1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x14ac:dyDescent="0.2">
      <c r="A501" s="1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x14ac:dyDescent="0.2">
      <c r="A502" s="1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x14ac:dyDescent="0.2">
      <c r="A503" s="1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x14ac:dyDescent="0.2">
      <c r="A504" s="1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x14ac:dyDescent="0.2">
      <c r="A505" s="1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x14ac:dyDescent="0.2">
      <c r="A506" s="1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x14ac:dyDescent="0.2">
      <c r="A507" s="1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x14ac:dyDescent="0.2">
      <c r="A508" s="1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x14ac:dyDescent="0.2">
      <c r="A509" s="1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x14ac:dyDescent="0.2">
      <c r="A510" s="1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x14ac:dyDescent="0.2">
      <c r="A511" s="1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x14ac:dyDescent="0.2">
      <c r="A512" s="1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x14ac:dyDescent="0.2">
      <c r="A513" s="1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x14ac:dyDescent="0.2">
      <c r="A514" s="1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x14ac:dyDescent="0.2">
      <c r="A515" s="1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x14ac:dyDescent="0.2">
      <c r="A516" s="1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x14ac:dyDescent="0.2">
      <c r="A517" s="1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x14ac:dyDescent="0.2">
      <c r="A518" s="1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x14ac:dyDescent="0.2">
      <c r="A519" s="1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x14ac:dyDescent="0.2">
      <c r="A520" s="1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x14ac:dyDescent="0.2">
      <c r="A521" s="1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x14ac:dyDescent="0.2">
      <c r="A522" s="1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x14ac:dyDescent="0.2">
      <c r="A523" s="1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x14ac:dyDescent="0.2">
      <c r="A524" s="1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x14ac:dyDescent="0.2">
      <c r="A525" s="1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x14ac:dyDescent="0.2">
      <c r="A526" s="1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x14ac:dyDescent="0.2">
      <c r="A527" s="1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x14ac:dyDescent="0.2">
      <c r="A528" s="1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x14ac:dyDescent="0.2">
      <c r="A529" s="1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x14ac:dyDescent="0.2">
      <c r="A530" s="1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x14ac:dyDescent="0.2">
      <c r="A531" s="1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x14ac:dyDescent="0.2">
      <c r="A532" s="1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x14ac:dyDescent="0.2">
      <c r="A533" s="1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x14ac:dyDescent="0.2">
      <c r="A534" s="1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x14ac:dyDescent="0.2">
      <c r="A535" s="1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x14ac:dyDescent="0.2">
      <c r="A536" s="1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x14ac:dyDescent="0.2">
      <c r="A537" s="1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x14ac:dyDescent="0.2">
      <c r="A538" s="1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x14ac:dyDescent="0.2">
      <c r="A539" s="1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x14ac:dyDescent="0.2">
      <c r="A540" s="1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x14ac:dyDescent="0.2">
      <c r="A541" s="1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x14ac:dyDescent="0.2">
      <c r="A542" s="1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x14ac:dyDescent="0.2">
      <c r="A543" s="1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x14ac:dyDescent="0.2">
      <c r="A544" s="1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x14ac:dyDescent="0.2">
      <c r="A545" s="1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x14ac:dyDescent="0.2">
      <c r="A546" s="1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x14ac:dyDescent="0.2">
      <c r="A547" s="1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x14ac:dyDescent="0.2">
      <c r="A548" s="1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x14ac:dyDescent="0.2">
      <c r="A549" s="1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x14ac:dyDescent="0.2">
      <c r="A550" s="1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x14ac:dyDescent="0.2">
      <c r="A551" s="1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x14ac:dyDescent="0.2">
      <c r="A552" s="1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x14ac:dyDescent="0.2">
      <c r="A553" s="1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x14ac:dyDescent="0.2">
      <c r="A554" s="1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x14ac:dyDescent="0.2">
      <c r="A555" s="1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x14ac:dyDescent="0.2">
      <c r="A556" s="1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x14ac:dyDescent="0.2">
      <c r="A557" s="1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x14ac:dyDescent="0.2">
      <c r="A558" s="1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x14ac:dyDescent="0.2">
      <c r="A559" s="1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x14ac:dyDescent="0.2">
      <c r="A560" s="1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x14ac:dyDescent="0.2">
      <c r="A561" s="1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x14ac:dyDescent="0.2">
      <c r="A562" s="1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x14ac:dyDescent="0.2">
      <c r="A563" s="1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x14ac:dyDescent="0.2">
      <c r="A564" s="1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x14ac:dyDescent="0.2">
      <c r="A565" s="1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x14ac:dyDescent="0.2">
      <c r="A566" s="1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x14ac:dyDescent="0.2">
      <c r="A567" s="1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x14ac:dyDescent="0.2">
      <c r="A568" s="1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x14ac:dyDescent="0.2">
      <c r="A569" s="1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x14ac:dyDescent="0.2">
      <c r="A570" s="1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x14ac:dyDescent="0.2">
      <c r="A571" s="1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x14ac:dyDescent="0.2">
      <c r="A572" s="1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x14ac:dyDescent="0.2">
      <c r="A573" s="1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x14ac:dyDescent="0.2">
      <c r="A574" s="1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x14ac:dyDescent="0.2">
      <c r="A575" s="1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x14ac:dyDescent="0.2">
      <c r="A576" s="1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x14ac:dyDescent="0.2">
      <c r="A577" s="1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x14ac:dyDescent="0.2">
      <c r="A578" s="1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x14ac:dyDescent="0.2">
      <c r="A579" s="1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x14ac:dyDescent="0.2">
      <c r="A580" s="1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x14ac:dyDescent="0.2">
      <c r="A581" s="1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x14ac:dyDescent="0.2">
      <c r="A582" s="1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x14ac:dyDescent="0.2">
      <c r="A583" s="1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x14ac:dyDescent="0.2">
      <c r="A584" s="1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x14ac:dyDescent="0.2">
      <c r="A585" s="1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x14ac:dyDescent="0.2">
      <c r="A586" s="1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x14ac:dyDescent="0.2">
      <c r="A587" s="1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x14ac:dyDescent="0.2">
      <c r="A588" s="1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x14ac:dyDescent="0.2">
      <c r="A589" s="1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x14ac:dyDescent="0.2">
      <c r="A590" s="1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x14ac:dyDescent="0.2">
      <c r="A591" s="1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x14ac:dyDescent="0.2">
      <c r="A592" s="1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x14ac:dyDescent="0.2">
      <c r="A593" s="1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x14ac:dyDescent="0.2">
      <c r="A594" s="1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x14ac:dyDescent="0.2">
      <c r="A595" s="1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x14ac:dyDescent="0.2">
      <c r="A596" s="1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x14ac:dyDescent="0.2">
      <c r="A597" s="1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x14ac:dyDescent="0.2">
      <c r="A598" s="1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x14ac:dyDescent="0.2">
      <c r="A599" s="1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x14ac:dyDescent="0.2">
      <c r="A600" s="1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x14ac:dyDescent="0.2">
      <c r="A601" s="1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x14ac:dyDescent="0.2">
      <c r="A602" s="1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x14ac:dyDescent="0.2">
      <c r="A603" s="1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x14ac:dyDescent="0.2">
      <c r="A604" s="1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x14ac:dyDescent="0.2">
      <c r="A605" s="1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x14ac:dyDescent="0.2">
      <c r="A606" s="1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x14ac:dyDescent="0.2">
      <c r="A607" s="1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x14ac:dyDescent="0.2">
      <c r="A608" s="1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x14ac:dyDescent="0.2">
      <c r="A609" s="1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x14ac:dyDescent="0.2">
      <c r="A610" s="1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x14ac:dyDescent="0.2">
      <c r="A611" s="1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x14ac:dyDescent="0.2">
      <c r="A612" s="1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x14ac:dyDescent="0.2">
      <c r="A613" s="1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x14ac:dyDescent="0.2">
      <c r="A614" s="1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x14ac:dyDescent="0.2">
      <c r="A615" s="1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x14ac:dyDescent="0.2">
      <c r="A616" s="1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x14ac:dyDescent="0.2">
      <c r="A617" s="1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x14ac:dyDescent="0.2">
      <c r="A618" s="1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x14ac:dyDescent="0.2">
      <c r="A619" s="1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x14ac:dyDescent="0.2">
      <c r="A620" s="1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x14ac:dyDescent="0.2">
      <c r="A621" s="1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x14ac:dyDescent="0.2">
      <c r="A622" s="1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x14ac:dyDescent="0.2">
      <c r="A623" s="1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x14ac:dyDescent="0.2">
      <c r="A624" s="1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x14ac:dyDescent="0.2">
      <c r="A625" s="1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x14ac:dyDescent="0.2">
      <c r="A626" s="1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x14ac:dyDescent="0.2">
      <c r="A627" s="1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x14ac:dyDescent="0.2">
      <c r="A628" s="1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x14ac:dyDescent="0.2">
      <c r="A629" s="1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x14ac:dyDescent="0.2">
      <c r="A630" s="1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x14ac:dyDescent="0.2">
      <c r="A631" s="1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x14ac:dyDescent="0.2">
      <c r="A632" s="1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x14ac:dyDescent="0.2">
      <c r="A633" s="1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x14ac:dyDescent="0.2">
      <c r="A634" s="1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x14ac:dyDescent="0.2">
      <c r="A635" s="1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x14ac:dyDescent="0.2">
      <c r="A636" s="1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x14ac:dyDescent="0.2">
      <c r="A637" s="1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x14ac:dyDescent="0.2">
      <c r="A638" s="1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x14ac:dyDescent="0.2">
      <c r="A639" s="1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x14ac:dyDescent="0.2">
      <c r="A640" s="1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x14ac:dyDescent="0.2">
      <c r="A641" s="1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x14ac:dyDescent="0.2">
      <c r="A642" s="1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x14ac:dyDescent="0.2">
      <c r="A643" s="1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x14ac:dyDescent="0.2">
      <c r="A644" s="1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x14ac:dyDescent="0.2">
      <c r="A645" s="1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x14ac:dyDescent="0.2">
      <c r="A646" s="1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x14ac:dyDescent="0.2">
      <c r="A647" s="1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x14ac:dyDescent="0.2">
      <c r="A648" s="1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x14ac:dyDescent="0.2">
      <c r="A649" s="1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x14ac:dyDescent="0.2">
      <c r="A650" s="1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x14ac:dyDescent="0.2">
      <c r="A651" s="1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x14ac:dyDescent="0.2">
      <c r="A652" s="1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x14ac:dyDescent="0.2">
      <c r="A653" s="1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x14ac:dyDescent="0.2">
      <c r="A654" s="1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x14ac:dyDescent="0.2">
      <c r="A655" s="1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x14ac:dyDescent="0.2">
      <c r="A656" s="1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x14ac:dyDescent="0.2">
      <c r="A657" s="1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x14ac:dyDescent="0.2">
      <c r="A658" s="1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x14ac:dyDescent="0.2">
      <c r="A659" s="1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x14ac:dyDescent="0.2">
      <c r="A660" s="1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x14ac:dyDescent="0.2">
      <c r="A661" s="1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x14ac:dyDescent="0.2">
      <c r="A662" s="1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x14ac:dyDescent="0.2">
      <c r="A663" s="1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x14ac:dyDescent="0.2">
      <c r="A664" s="1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x14ac:dyDescent="0.2">
      <c r="A665" s="1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x14ac:dyDescent="0.2">
      <c r="A666" s="1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x14ac:dyDescent="0.2">
      <c r="A667" s="1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x14ac:dyDescent="0.2">
      <c r="A668" s="1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x14ac:dyDescent="0.2">
      <c r="A669" s="1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x14ac:dyDescent="0.2">
      <c r="A670" s="1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x14ac:dyDescent="0.2">
      <c r="A671" s="1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x14ac:dyDescent="0.2">
      <c r="A672" s="1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x14ac:dyDescent="0.2">
      <c r="A673" s="1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x14ac:dyDescent="0.2">
      <c r="A674" s="1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x14ac:dyDescent="0.2">
      <c r="A675" s="1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x14ac:dyDescent="0.2">
      <c r="A676" s="1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x14ac:dyDescent="0.2">
      <c r="A677" s="1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x14ac:dyDescent="0.2">
      <c r="A678" s="1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x14ac:dyDescent="0.2">
      <c r="A679" s="1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x14ac:dyDescent="0.2">
      <c r="A680" s="1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x14ac:dyDescent="0.2">
      <c r="A681" s="1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x14ac:dyDescent="0.2">
      <c r="A682" s="1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x14ac:dyDescent="0.2">
      <c r="A683" s="1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x14ac:dyDescent="0.2">
      <c r="A684" s="1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x14ac:dyDescent="0.2">
      <c r="A685" s="1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x14ac:dyDescent="0.2">
      <c r="A686" s="1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x14ac:dyDescent="0.2">
      <c r="A687" s="1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x14ac:dyDescent="0.2">
      <c r="A688" s="1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x14ac:dyDescent="0.2">
      <c r="A689" s="1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x14ac:dyDescent="0.2">
      <c r="A690" s="1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x14ac:dyDescent="0.2">
      <c r="A691" s="1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x14ac:dyDescent="0.2">
      <c r="A692" s="1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x14ac:dyDescent="0.2">
      <c r="A693" s="1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x14ac:dyDescent="0.2">
      <c r="A694" s="1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x14ac:dyDescent="0.2">
      <c r="A695" s="1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x14ac:dyDescent="0.2">
      <c r="A696" s="1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x14ac:dyDescent="0.2">
      <c r="A697" s="1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x14ac:dyDescent="0.2">
      <c r="A698" s="1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x14ac:dyDescent="0.2">
      <c r="A699" s="1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x14ac:dyDescent="0.2">
      <c r="A700" s="1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x14ac:dyDescent="0.2">
      <c r="A701" s="1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x14ac:dyDescent="0.2">
      <c r="A702" s="1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x14ac:dyDescent="0.2">
      <c r="A703" s="1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x14ac:dyDescent="0.2">
      <c r="A704" s="1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x14ac:dyDescent="0.2">
      <c r="A705" s="1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x14ac:dyDescent="0.2">
      <c r="A706" s="1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x14ac:dyDescent="0.2">
      <c r="A707" s="1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x14ac:dyDescent="0.2">
      <c r="A708" s="1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x14ac:dyDescent="0.2">
      <c r="A709" s="1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x14ac:dyDescent="0.2">
      <c r="A710" s="1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x14ac:dyDescent="0.2">
      <c r="A711" s="1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x14ac:dyDescent="0.2">
      <c r="A712" s="1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x14ac:dyDescent="0.2">
      <c r="A713" s="1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x14ac:dyDescent="0.2">
      <c r="A714" s="1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x14ac:dyDescent="0.2">
      <c r="A715" s="1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x14ac:dyDescent="0.2">
      <c r="A716" s="1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x14ac:dyDescent="0.2">
      <c r="A717" s="1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x14ac:dyDescent="0.2">
      <c r="A718" s="1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x14ac:dyDescent="0.2">
      <c r="A719" s="1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x14ac:dyDescent="0.2">
      <c r="A720" s="1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x14ac:dyDescent="0.2">
      <c r="A721" s="1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x14ac:dyDescent="0.2">
      <c r="A722" s="1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x14ac:dyDescent="0.2">
      <c r="A723" s="1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x14ac:dyDescent="0.2">
      <c r="A724" s="1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x14ac:dyDescent="0.2">
      <c r="A725" s="1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x14ac:dyDescent="0.2">
      <c r="A726" s="1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x14ac:dyDescent="0.2">
      <c r="A727" s="1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x14ac:dyDescent="0.2">
      <c r="A728" s="1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x14ac:dyDescent="0.2">
      <c r="A729" s="1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x14ac:dyDescent="0.2">
      <c r="A730" s="1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x14ac:dyDescent="0.2">
      <c r="A731" s="1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x14ac:dyDescent="0.2">
      <c r="A732" s="1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x14ac:dyDescent="0.2">
      <c r="A733" s="1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x14ac:dyDescent="0.2">
      <c r="A734" s="1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x14ac:dyDescent="0.2">
      <c r="A735" s="1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x14ac:dyDescent="0.2">
      <c r="A736" s="1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x14ac:dyDescent="0.2">
      <c r="A737" s="1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x14ac:dyDescent="0.2">
      <c r="A738" s="1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x14ac:dyDescent="0.2">
      <c r="A739" s="1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x14ac:dyDescent="0.2">
      <c r="A740" s="1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x14ac:dyDescent="0.2">
      <c r="A741" s="1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x14ac:dyDescent="0.2">
      <c r="A742" s="1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x14ac:dyDescent="0.2">
      <c r="A743" s="1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x14ac:dyDescent="0.2">
      <c r="A744" s="1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x14ac:dyDescent="0.2">
      <c r="A745" s="1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x14ac:dyDescent="0.2">
      <c r="A746" s="1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x14ac:dyDescent="0.2">
      <c r="A747" s="1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x14ac:dyDescent="0.2">
      <c r="A748" s="1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x14ac:dyDescent="0.2">
      <c r="A749" s="1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x14ac:dyDescent="0.2">
      <c r="A750" s="1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x14ac:dyDescent="0.2">
      <c r="A751" s="1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x14ac:dyDescent="0.2">
      <c r="A752" s="1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x14ac:dyDescent="0.2">
      <c r="A753" s="1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x14ac:dyDescent="0.2">
      <c r="A754" s="1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x14ac:dyDescent="0.2">
      <c r="A755" s="1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x14ac:dyDescent="0.2">
      <c r="A756" s="1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x14ac:dyDescent="0.2">
      <c r="A757" s="1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x14ac:dyDescent="0.2">
      <c r="A758" s="1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x14ac:dyDescent="0.2">
      <c r="A759" s="1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x14ac:dyDescent="0.2">
      <c r="A760" s="1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x14ac:dyDescent="0.2">
      <c r="A761" s="1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x14ac:dyDescent="0.2">
      <c r="A762" s="1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x14ac:dyDescent="0.2">
      <c r="A763" s="1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x14ac:dyDescent="0.2">
      <c r="A764" s="1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x14ac:dyDescent="0.2">
      <c r="A765" s="1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x14ac:dyDescent="0.2">
      <c r="A766" s="1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x14ac:dyDescent="0.2">
      <c r="A767" s="1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x14ac:dyDescent="0.2">
      <c r="A768" s="1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x14ac:dyDescent="0.2">
      <c r="A769" s="1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x14ac:dyDescent="0.2">
      <c r="A770" s="1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x14ac:dyDescent="0.2">
      <c r="A771" s="1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x14ac:dyDescent="0.2">
      <c r="A772" s="1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x14ac:dyDescent="0.2">
      <c r="A773" s="1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x14ac:dyDescent="0.2">
      <c r="A774" s="1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x14ac:dyDescent="0.2">
      <c r="A775" s="1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x14ac:dyDescent="0.2">
      <c r="A776" s="1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x14ac:dyDescent="0.2">
      <c r="A777" s="1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x14ac:dyDescent="0.2">
      <c r="A778" s="1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x14ac:dyDescent="0.2">
      <c r="A779" s="1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x14ac:dyDescent="0.2">
      <c r="A780" s="1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x14ac:dyDescent="0.2">
      <c r="A781" s="1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x14ac:dyDescent="0.2">
      <c r="A782" s="1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x14ac:dyDescent="0.2">
      <c r="A783" s="1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x14ac:dyDescent="0.2">
      <c r="A784" s="1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x14ac:dyDescent="0.2">
      <c r="A785" s="1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x14ac:dyDescent="0.2">
      <c r="A786" s="1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x14ac:dyDescent="0.2">
      <c r="A787" s="1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x14ac:dyDescent="0.2">
      <c r="A788" s="1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x14ac:dyDescent="0.2">
      <c r="A789" s="1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x14ac:dyDescent="0.2">
      <c r="A790" s="1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x14ac:dyDescent="0.2">
      <c r="A791" s="1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x14ac:dyDescent="0.2">
      <c r="A792" s="1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x14ac:dyDescent="0.2">
      <c r="A793" s="1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x14ac:dyDescent="0.2">
      <c r="A794" s="1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x14ac:dyDescent="0.2">
      <c r="A795" s="1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x14ac:dyDescent="0.2">
      <c r="A796" s="1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x14ac:dyDescent="0.2">
      <c r="A797" s="1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x14ac:dyDescent="0.2">
      <c r="A798" s="1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x14ac:dyDescent="0.2">
      <c r="A799" s="1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x14ac:dyDescent="0.2">
      <c r="A800" s="1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x14ac:dyDescent="0.2">
      <c r="A801" s="1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x14ac:dyDescent="0.2">
      <c r="A802" s="1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x14ac:dyDescent="0.2">
      <c r="A803" s="1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x14ac:dyDescent="0.2">
      <c r="A804" s="1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x14ac:dyDescent="0.2">
      <c r="A805" s="1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x14ac:dyDescent="0.2">
      <c r="A806" s="1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x14ac:dyDescent="0.2">
      <c r="A807" s="1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x14ac:dyDescent="0.2">
      <c r="A808" s="1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x14ac:dyDescent="0.2">
      <c r="A809" s="1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x14ac:dyDescent="0.2">
      <c r="A810" s="1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x14ac:dyDescent="0.2">
      <c r="A811" s="1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x14ac:dyDescent="0.2">
      <c r="A812" s="1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x14ac:dyDescent="0.2">
      <c r="A813" s="1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x14ac:dyDescent="0.2">
      <c r="A814" s="1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x14ac:dyDescent="0.2">
      <c r="A815" s="1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x14ac:dyDescent="0.2">
      <c r="A816" s="1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x14ac:dyDescent="0.2">
      <c r="A817" s="1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x14ac:dyDescent="0.2">
      <c r="A818" s="1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x14ac:dyDescent="0.2">
      <c r="A819" s="1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x14ac:dyDescent="0.2">
      <c r="A820" s="1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x14ac:dyDescent="0.2">
      <c r="A821" s="1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x14ac:dyDescent="0.2">
      <c r="A822" s="1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x14ac:dyDescent="0.2">
      <c r="A823" s="1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x14ac:dyDescent="0.2">
      <c r="A824" s="1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x14ac:dyDescent="0.2">
      <c r="A825" s="1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x14ac:dyDescent="0.2">
      <c r="A826" s="1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x14ac:dyDescent="0.2">
      <c r="A827" s="1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x14ac:dyDescent="0.2">
      <c r="A828" s="1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x14ac:dyDescent="0.2">
      <c r="A829" s="1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x14ac:dyDescent="0.2">
      <c r="A830" s="1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x14ac:dyDescent="0.2">
      <c r="A831" s="1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x14ac:dyDescent="0.2">
      <c r="A832" s="1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x14ac:dyDescent="0.2">
      <c r="A833" s="1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x14ac:dyDescent="0.2">
      <c r="A834" s="1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x14ac:dyDescent="0.2">
      <c r="A835" s="1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x14ac:dyDescent="0.2">
      <c r="A836" s="1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x14ac:dyDescent="0.2">
      <c r="A837" s="1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x14ac:dyDescent="0.2">
      <c r="A838" s="1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x14ac:dyDescent="0.2">
      <c r="A839" s="1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x14ac:dyDescent="0.2">
      <c r="A840" s="1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x14ac:dyDescent="0.2">
      <c r="A841" s="1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x14ac:dyDescent="0.2">
      <c r="A842" s="1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x14ac:dyDescent="0.2">
      <c r="A843" s="1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x14ac:dyDescent="0.2">
      <c r="A844" s="1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x14ac:dyDescent="0.2">
      <c r="A845" s="1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x14ac:dyDescent="0.2">
      <c r="A846" s="1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x14ac:dyDescent="0.2">
      <c r="A847" s="1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x14ac:dyDescent="0.2">
      <c r="A848" s="1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x14ac:dyDescent="0.2">
      <c r="A849" s="1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x14ac:dyDescent="0.2">
      <c r="A850" s="1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x14ac:dyDescent="0.2">
      <c r="A851" s="1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x14ac:dyDescent="0.2">
      <c r="A852" s="1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x14ac:dyDescent="0.2">
      <c r="A853" s="1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x14ac:dyDescent="0.2">
      <c r="A854" s="1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x14ac:dyDescent="0.2">
      <c r="A855" s="1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x14ac:dyDescent="0.2">
      <c r="A856" s="1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x14ac:dyDescent="0.2">
      <c r="A857" s="1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x14ac:dyDescent="0.2">
      <c r="A858" s="1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x14ac:dyDescent="0.2">
      <c r="A859" s="1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x14ac:dyDescent="0.2">
      <c r="A860" s="1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x14ac:dyDescent="0.2">
      <c r="A861" s="1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x14ac:dyDescent="0.2">
      <c r="A862" s="1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x14ac:dyDescent="0.2">
      <c r="A863" s="1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x14ac:dyDescent="0.2">
      <c r="A864" s="1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x14ac:dyDescent="0.2">
      <c r="A865" s="1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x14ac:dyDescent="0.2">
      <c r="A866" s="1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x14ac:dyDescent="0.2">
      <c r="A867" s="1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x14ac:dyDescent="0.2">
      <c r="A868" s="1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x14ac:dyDescent="0.2">
      <c r="A869" s="1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x14ac:dyDescent="0.2">
      <c r="A870" s="1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x14ac:dyDescent="0.2">
      <c r="A871" s="1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x14ac:dyDescent="0.2">
      <c r="A872" s="1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x14ac:dyDescent="0.2">
      <c r="A873" s="1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x14ac:dyDescent="0.2">
      <c r="A874" s="1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x14ac:dyDescent="0.2">
      <c r="A875" s="1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x14ac:dyDescent="0.2">
      <c r="A876" s="1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x14ac:dyDescent="0.2">
      <c r="A877" s="1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x14ac:dyDescent="0.2">
      <c r="A878" s="1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x14ac:dyDescent="0.2">
      <c r="A879" s="1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x14ac:dyDescent="0.2">
      <c r="A880" s="1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x14ac:dyDescent="0.2">
      <c r="A881" s="1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x14ac:dyDescent="0.2">
      <c r="A882" s="1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x14ac:dyDescent="0.2">
      <c r="A883" s="1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x14ac:dyDescent="0.2">
      <c r="A884" s="1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x14ac:dyDescent="0.2">
      <c r="A885" s="1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x14ac:dyDescent="0.2">
      <c r="A886" s="1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x14ac:dyDescent="0.2">
      <c r="A887" s="1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x14ac:dyDescent="0.2">
      <c r="A888" s="1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x14ac:dyDescent="0.2">
      <c r="A889" s="1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x14ac:dyDescent="0.2">
      <c r="A890" s="1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x14ac:dyDescent="0.2">
      <c r="A891" s="1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x14ac:dyDescent="0.2">
      <c r="A892" s="1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x14ac:dyDescent="0.2">
      <c r="A893" s="1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x14ac:dyDescent="0.2">
      <c r="A894" s="1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x14ac:dyDescent="0.2">
      <c r="A895" s="1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x14ac:dyDescent="0.2">
      <c r="A896" s="1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x14ac:dyDescent="0.2">
      <c r="A897" s="1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x14ac:dyDescent="0.2">
      <c r="A898" s="1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x14ac:dyDescent="0.2">
      <c r="A899" s="1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x14ac:dyDescent="0.2">
      <c r="A900" s="1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x14ac:dyDescent="0.2">
      <c r="A901" s="1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x14ac:dyDescent="0.2">
      <c r="A902" s="1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x14ac:dyDescent="0.2">
      <c r="A903" s="1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x14ac:dyDescent="0.2">
      <c r="A904" s="1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x14ac:dyDescent="0.2">
      <c r="A905" s="1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x14ac:dyDescent="0.2">
      <c r="A906" s="1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x14ac:dyDescent="0.2">
      <c r="A907" s="1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x14ac:dyDescent="0.2">
      <c r="A908" s="1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x14ac:dyDescent="0.2">
      <c r="A909" s="1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x14ac:dyDescent="0.2">
      <c r="A910" s="1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x14ac:dyDescent="0.2">
      <c r="A911" s="1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x14ac:dyDescent="0.2">
      <c r="A912" s="1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x14ac:dyDescent="0.2">
      <c r="A913" s="1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x14ac:dyDescent="0.2">
      <c r="A914" s="1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x14ac:dyDescent="0.2">
      <c r="A915" s="1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x14ac:dyDescent="0.2">
      <c r="A916" s="1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x14ac:dyDescent="0.2">
      <c r="A917" s="1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x14ac:dyDescent="0.2">
      <c r="A918" s="1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x14ac:dyDescent="0.2">
      <c r="A919" s="1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x14ac:dyDescent="0.2">
      <c r="A920" s="1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x14ac:dyDescent="0.2">
      <c r="A921" s="1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x14ac:dyDescent="0.2">
      <c r="A922" s="1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x14ac:dyDescent="0.2">
      <c r="A923" s="1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x14ac:dyDescent="0.2">
      <c r="A924" s="1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x14ac:dyDescent="0.2">
      <c r="A925" s="1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x14ac:dyDescent="0.2">
      <c r="A926" s="1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x14ac:dyDescent="0.2">
      <c r="A927" s="1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x14ac:dyDescent="0.2">
      <c r="A928" s="1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x14ac:dyDescent="0.2">
      <c r="A929" s="1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x14ac:dyDescent="0.2">
      <c r="A930" s="1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x14ac:dyDescent="0.2">
      <c r="A931" s="1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x14ac:dyDescent="0.2">
      <c r="A932" s="1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x14ac:dyDescent="0.2">
      <c r="A933" s="1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x14ac:dyDescent="0.2">
      <c r="A934" s="1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x14ac:dyDescent="0.2">
      <c r="A935" s="1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x14ac:dyDescent="0.2">
      <c r="A936" s="1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x14ac:dyDescent="0.2">
      <c r="A937" s="1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x14ac:dyDescent="0.2">
      <c r="A938" s="1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x14ac:dyDescent="0.2">
      <c r="A939" s="1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x14ac:dyDescent="0.2">
      <c r="A940" s="1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x14ac:dyDescent="0.2">
      <c r="A941" s="1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x14ac:dyDescent="0.2">
      <c r="A942" s="1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x14ac:dyDescent="0.2">
      <c r="A943" s="1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x14ac:dyDescent="0.2">
      <c r="A944" s="1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x14ac:dyDescent="0.2">
      <c r="A945" s="1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x14ac:dyDescent="0.2">
      <c r="A946" s="1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x14ac:dyDescent="0.2">
      <c r="A947" s="1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x14ac:dyDescent="0.2">
      <c r="A948" s="1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x14ac:dyDescent="0.2">
      <c r="A949" s="1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x14ac:dyDescent="0.2">
      <c r="A950" s="1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x14ac:dyDescent="0.2">
      <c r="A951" s="1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x14ac:dyDescent="0.2">
      <c r="A952" s="1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x14ac:dyDescent="0.2">
      <c r="A953" s="1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x14ac:dyDescent="0.2">
      <c r="A954" s="1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x14ac:dyDescent="0.2">
      <c r="A955" s="1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x14ac:dyDescent="0.2">
      <c r="A956" s="1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x14ac:dyDescent="0.2">
      <c r="A957" s="1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x14ac:dyDescent="0.2">
      <c r="A958" s="1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x14ac:dyDescent="0.2">
      <c r="A959" s="1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x14ac:dyDescent="0.2">
      <c r="A960" s="1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x14ac:dyDescent="0.2">
      <c r="A961" s="1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x14ac:dyDescent="0.2">
      <c r="A962" s="1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x14ac:dyDescent="0.2">
      <c r="A963" s="1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x14ac:dyDescent="0.2">
      <c r="A964" s="1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x14ac:dyDescent="0.2">
      <c r="A965" s="1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x14ac:dyDescent="0.2">
      <c r="A966" s="1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x14ac:dyDescent="0.2">
      <c r="A967" s="1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x14ac:dyDescent="0.2">
      <c r="A968" s="1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x14ac:dyDescent="0.2">
      <c r="A969" s="1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x14ac:dyDescent="0.2">
      <c r="A970" s="1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x14ac:dyDescent="0.2">
      <c r="A971" s="1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x14ac:dyDescent="0.2">
      <c r="A972" s="1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x14ac:dyDescent="0.2">
      <c r="A973" s="1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x14ac:dyDescent="0.2">
      <c r="A974" s="1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x14ac:dyDescent="0.2">
      <c r="A975" s="1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x14ac:dyDescent="0.2">
      <c r="A976" s="1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x14ac:dyDescent="0.2">
      <c r="A977" s="1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x14ac:dyDescent="0.2">
      <c r="A978" s="1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x14ac:dyDescent="0.2">
      <c r="A979" s="1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x14ac:dyDescent="0.2">
      <c r="A980" s="1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x14ac:dyDescent="0.2">
      <c r="A981" s="1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x14ac:dyDescent="0.2">
      <c r="A982" s="1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x14ac:dyDescent="0.2">
      <c r="A983" s="1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x14ac:dyDescent="0.2">
      <c r="A984" s="1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x14ac:dyDescent="0.2">
      <c r="A985" s="1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x14ac:dyDescent="0.2">
      <c r="A986" s="1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x14ac:dyDescent="0.2">
      <c r="A987" s="1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x14ac:dyDescent="0.2">
      <c r="A988" s="1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x14ac:dyDescent="0.2">
      <c r="A989" s="1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x14ac:dyDescent="0.2">
      <c r="A990" s="1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x14ac:dyDescent="0.2">
      <c r="A991" s="1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x14ac:dyDescent="0.2">
      <c r="A992" s="1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x14ac:dyDescent="0.2">
      <c r="A993" s="1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x14ac:dyDescent="0.2">
      <c r="A994" s="1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x14ac:dyDescent="0.2">
      <c r="A995" s="1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x14ac:dyDescent="0.2">
      <c r="A996" s="1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x14ac:dyDescent="0.2">
      <c r="A997" s="1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x14ac:dyDescent="0.2">
      <c r="A998" s="1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x14ac:dyDescent="0.2">
      <c r="A999" s="1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x14ac:dyDescent="0.2">
      <c r="A1000" s="1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x14ac:dyDescent="0.2">
      <c r="A1001" s="1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</sheetData>
  <mergeCells count="11">
    <mergeCell ref="AB15:AG16"/>
    <mergeCell ref="AB17:AG18"/>
    <mergeCell ref="A18:C18"/>
    <mergeCell ref="D18:AA18"/>
    <mergeCell ref="A1:AG1"/>
    <mergeCell ref="A15:C15"/>
    <mergeCell ref="D15:AA15"/>
    <mergeCell ref="A16:C16"/>
    <mergeCell ref="D16:AA16"/>
    <mergeCell ref="A17:C17"/>
    <mergeCell ref="D17:AA17"/>
  </mergeCells>
  <hyperlinks>
    <hyperlink ref="A19" r:id="rId1" xr:uid="{00000000-0004-0000-0C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Demo</cp:lastModifiedBy>
  <dcterms:modified xsi:type="dcterms:W3CDTF">2026-05-08T12:02:32Z</dcterms:modified>
</cp:coreProperties>
</file>